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G:\Ethics\June 2026\KIM\"/>
    </mc:Choice>
  </mc:AlternateContent>
  <xr:revisionPtr revIDLastSave="0" documentId="13_ncr:1_{28AA3DF8-B1D7-417C-B6CA-B1C04B33192D}" xr6:coauthVersionLast="47" xr6:coauthVersionMax="47" xr10:uidLastSave="{00000000-0000-0000-0000-000000000000}"/>
  <bookViews>
    <workbookView xWindow="28680" yWindow="-120" windowWidth="29040" windowHeight="15720" tabRatio="767" xr2:uid="{D6A85143-C1FE-4B4D-AF39-25C041E4A6F1}"/>
  </bookViews>
  <sheets>
    <sheet name="Coversheet" sheetId="31" r:id="rId1"/>
    <sheet name="Reports" sheetId="28" r:id="rId2"/>
    <sheet name="Clearance" sheetId="29" r:id="rId3"/>
    <sheet name="Working Notes Sheets" sheetId="27" r:id="rId4"/>
  </sheets>
  <definedNames>
    <definedName name="_xlnm.Print_Area" localSheetId="2">Clearance!$A$1:$C$32</definedName>
    <definedName name="_xlnm.Print_Area" localSheetId="1">Reports!$A$1:$T$73</definedName>
    <definedName name="_xlnm.Print_Area" localSheetId="3">'Working Notes Sheets'!$A$1:$AA$80</definedName>
    <definedName name="_xlnm.Print_Titles" localSheetId="2">Clearance!$1:$1</definedName>
    <definedName name="_xlnm.Print_Titles" localSheetId="3">'Working Notes Sheets'!$1:$1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28" l="1"/>
  <c r="S23" i="28" s="1"/>
  <c r="S24" i="28" s="1"/>
  <c r="S25" i="28" s="1"/>
  <c r="S26" i="28" s="1"/>
  <c r="S27" i="28" s="1"/>
  <c r="S28" i="28" s="1"/>
  <c r="S29" i="28" s="1"/>
  <c r="S30" i="28" s="1"/>
  <c r="S31" i="28" s="1"/>
  <c r="S32" i="28" s="1"/>
  <c r="S33" i="28" s="1"/>
  <c r="S34" i="28" s="1"/>
  <c r="S35" i="28" s="1"/>
  <c r="S36" i="28" s="1"/>
  <c r="S37" i="28" s="1"/>
  <c r="S38" i="28" s="1"/>
  <c r="S39" i="28" s="1"/>
  <c r="S40" i="28" s="1"/>
  <c r="S41" i="28" s="1"/>
  <c r="S42" i="28" s="1"/>
  <c r="S43" i="28" s="1"/>
  <c r="S44" i="28" s="1"/>
  <c r="S45" i="28" s="1"/>
  <c r="S46" i="28" s="1"/>
  <c r="S47" i="28" s="1"/>
  <c r="S48" i="28" s="1"/>
  <c r="S49" i="28" s="1"/>
  <c r="S50" i="28" s="1"/>
  <c r="S51" i="28" s="1"/>
  <c r="S52" i="28" s="1"/>
  <c r="S53" i="28" s="1"/>
  <c r="S54" i="28" s="1"/>
  <c r="S55" i="28" s="1"/>
  <c r="S56" i="28" s="1"/>
  <c r="S57" i="28" s="1"/>
  <c r="S58" i="28" s="1"/>
  <c r="S59" i="28" s="1"/>
  <c r="S60" i="28" s="1"/>
  <c r="S61" i="28" s="1"/>
  <c r="S62" i="28" s="1"/>
  <c r="Q22" i="28"/>
  <c r="Q23" i="28" s="1"/>
  <c r="Q24" i="28" s="1"/>
  <c r="Q25" i="28" s="1"/>
  <c r="Q26" i="28" s="1"/>
  <c r="Q27" i="28" s="1"/>
  <c r="Q28" i="28" s="1"/>
  <c r="Q29" i="28" s="1"/>
  <c r="Q30" i="28" s="1"/>
  <c r="Q31" i="28" s="1"/>
  <c r="Q32" i="28" s="1"/>
  <c r="Q33" i="28" s="1"/>
  <c r="Q34" i="28" s="1"/>
  <c r="Q35" i="28" s="1"/>
  <c r="Q36" i="28" s="1"/>
  <c r="Q37" i="28" s="1"/>
  <c r="Q38" i="28" s="1"/>
  <c r="Q39" i="28" s="1"/>
  <c r="Q40" i="28" s="1"/>
  <c r="Q41" i="28" s="1"/>
  <c r="Q42" i="28" s="1"/>
  <c r="Q43" i="28" s="1"/>
  <c r="Q44" i="28" s="1"/>
  <c r="Q45" i="28" s="1"/>
  <c r="Q46" i="28" s="1"/>
  <c r="Q47" i="28" s="1"/>
  <c r="Q48" i="28" s="1"/>
  <c r="Q49" i="28" s="1"/>
  <c r="Q50" i="28" s="1"/>
  <c r="Q51" i="28" s="1"/>
  <c r="Q52" i="28" s="1"/>
  <c r="Q53" i="28" s="1"/>
  <c r="Q54" i="28" s="1"/>
  <c r="Q55" i="28" s="1"/>
  <c r="Q56" i="28" s="1"/>
  <c r="Q57" i="28" s="1"/>
  <c r="Q58" i="28" s="1"/>
  <c r="Q59" i="28" s="1"/>
  <c r="Q60" i="28" s="1"/>
  <c r="Q61" i="28" s="1"/>
  <c r="Q62" i="28" s="1"/>
  <c r="Q63" i="28" s="1"/>
  <c r="Q64" i="28" s="1"/>
  <c r="Q65" i="28" s="1"/>
  <c r="Q66" i="28" s="1"/>
  <c r="Q67" i="28" s="1"/>
  <c r="Q68" i="28" s="1"/>
  <c r="Q69" i="28" s="1"/>
  <c r="Q70" i="28" s="1"/>
  <c r="O22" i="28"/>
  <c r="O23" i="28" s="1"/>
  <c r="O24" i="28" s="1"/>
  <c r="O25" i="28" s="1"/>
  <c r="O26" i="28" s="1"/>
  <c r="O27" i="28" s="1"/>
  <c r="O28" i="28" s="1"/>
  <c r="O29" i="28" s="1"/>
  <c r="O30" i="28" s="1"/>
  <c r="O31" i="28" s="1"/>
  <c r="O32" i="28" s="1"/>
  <c r="O33" i="28" s="1"/>
  <c r="O34" i="28" s="1"/>
  <c r="O35" i="28" s="1"/>
  <c r="O36" i="28" s="1"/>
  <c r="O37" i="28" s="1"/>
  <c r="O38" i="28" s="1"/>
  <c r="O39" i="28" s="1"/>
  <c r="O40" i="28" s="1"/>
  <c r="O41" i="28" s="1"/>
  <c r="O42" i="28" s="1"/>
  <c r="O43" i="28" s="1"/>
  <c r="O44" i="28" s="1"/>
  <c r="O45" i="28" s="1"/>
  <c r="O46" i="28" s="1"/>
  <c r="O47" i="28" s="1"/>
  <c r="O48" i="28" s="1"/>
  <c r="O49" i="28" s="1"/>
  <c r="O50" i="28" s="1"/>
  <c r="O51" i="28" s="1"/>
  <c r="O52" i="28" s="1"/>
  <c r="O53" i="28" s="1"/>
  <c r="O54" i="28" s="1"/>
  <c r="O55" i="28" s="1"/>
  <c r="O56" i="28" s="1"/>
  <c r="O57" i="28" s="1"/>
  <c r="O58" i="28" s="1"/>
  <c r="O59" i="28" s="1"/>
  <c r="O60" i="28" s="1"/>
  <c r="O61" i="28" s="1"/>
  <c r="O62" i="28" s="1"/>
  <c r="O63" i="28" s="1"/>
  <c r="O64" i="28" s="1"/>
  <c r="O65" i="28" s="1"/>
  <c r="O66" i="28" s="1"/>
  <c r="O67" i="28" s="1"/>
  <c r="O68" i="28" s="1"/>
  <c r="O69" i="28" s="1"/>
  <c r="O70" i="28" s="1"/>
  <c r="M22" i="28"/>
  <c r="M23" i="28" s="1"/>
  <c r="M24" i="28" s="1"/>
  <c r="M25" i="28" s="1"/>
  <c r="M26" i="28" s="1"/>
  <c r="M27" i="28" s="1"/>
  <c r="M28" i="28" s="1"/>
  <c r="M29" i="28" s="1"/>
  <c r="M30" i="28" s="1"/>
  <c r="M31" i="28" s="1"/>
  <c r="M32" i="28" s="1"/>
  <c r="M33" i="28" s="1"/>
  <c r="M34" i="28" s="1"/>
  <c r="M35" i="28" s="1"/>
  <c r="M36" i="28" s="1"/>
  <c r="M37" i="28" s="1"/>
  <c r="M38" i="28" s="1"/>
  <c r="M39" i="28" s="1"/>
  <c r="M40" i="28" s="1"/>
  <c r="M41" i="28" s="1"/>
  <c r="M42" i="28" s="1"/>
  <c r="M43" i="28" s="1"/>
  <c r="M44" i="28" s="1"/>
  <c r="M45" i="28" s="1"/>
  <c r="M46" i="28" s="1"/>
  <c r="M47" i="28" s="1"/>
  <c r="M48" i="28" s="1"/>
  <c r="M49" i="28" s="1"/>
  <c r="M50" i="28" s="1"/>
  <c r="M51" i="28" s="1"/>
  <c r="M52" i="28" s="1"/>
  <c r="M53" i="28" s="1"/>
  <c r="M54" i="28" s="1"/>
  <c r="M55" i="28" s="1"/>
  <c r="M56" i="28" s="1"/>
  <c r="M57" i="28" s="1"/>
  <c r="M58" i="28" s="1"/>
  <c r="M59" i="28" s="1"/>
  <c r="M60" i="28" s="1"/>
  <c r="M61" i="28" s="1"/>
  <c r="M62" i="28" s="1"/>
  <c r="M63" i="28" s="1"/>
  <c r="M64" i="28" s="1"/>
  <c r="M65" i="28" s="1"/>
  <c r="M66" i="28" s="1"/>
  <c r="M67" i="28" s="1"/>
  <c r="M68" i="28" s="1"/>
  <c r="M69" i="28" s="1"/>
  <c r="M70" i="28" s="1"/>
  <c r="K22" i="28"/>
  <c r="K23" i="28" s="1"/>
  <c r="K24" i="28" s="1"/>
  <c r="K25" i="28" s="1"/>
  <c r="K26" i="28" s="1"/>
  <c r="K27" i="28" s="1"/>
  <c r="K28" i="28" s="1"/>
  <c r="K29" i="28" s="1"/>
  <c r="K30" i="28" s="1"/>
  <c r="K31" i="28" s="1"/>
  <c r="K32" i="28" s="1"/>
  <c r="K33" i="28" s="1"/>
  <c r="K34" i="28" s="1"/>
  <c r="K35" i="28" s="1"/>
  <c r="K36" i="28" s="1"/>
  <c r="K37" i="28" s="1"/>
  <c r="K38" i="28" s="1"/>
  <c r="K39" i="28" s="1"/>
  <c r="K40" i="28" s="1"/>
  <c r="K41" i="28" s="1"/>
  <c r="K42" i="28" s="1"/>
  <c r="K43" i="28" s="1"/>
  <c r="K44" i="28" s="1"/>
  <c r="K45" i="28" s="1"/>
  <c r="K46" i="28" s="1"/>
  <c r="K47" i="28" s="1"/>
  <c r="K48" i="28" s="1"/>
  <c r="K49" i="28" s="1"/>
  <c r="K50" i="28" s="1"/>
  <c r="K51" i="28" s="1"/>
  <c r="K52" i="28" s="1"/>
  <c r="K53" i="28" s="1"/>
  <c r="K54" i="28" s="1"/>
  <c r="K55" i="28" s="1"/>
  <c r="K56" i="28" s="1"/>
  <c r="K57" i="28" s="1"/>
  <c r="K58" i="28" s="1"/>
  <c r="K59" i="28" s="1"/>
  <c r="K60" i="28" s="1"/>
  <c r="K61" i="28" s="1"/>
  <c r="K62" i="28" s="1"/>
  <c r="K63" i="28" s="1"/>
  <c r="K64" i="28" s="1"/>
  <c r="K65" i="28" s="1"/>
  <c r="K66" i="28" s="1"/>
  <c r="K67" i="28" s="1"/>
  <c r="K68" i="28" s="1"/>
  <c r="K69" i="28" s="1"/>
  <c r="K70" i="28" s="1"/>
  <c r="I22" i="28"/>
  <c r="I23" i="28" s="1"/>
  <c r="I24" i="28" s="1"/>
  <c r="I25" i="28" s="1"/>
  <c r="I26" i="28" s="1"/>
  <c r="I27" i="28" s="1"/>
  <c r="I28" i="28" s="1"/>
  <c r="I29" i="28" s="1"/>
  <c r="I30" i="28" s="1"/>
  <c r="I31" i="28" s="1"/>
  <c r="I32" i="28" s="1"/>
  <c r="I33" i="28" s="1"/>
  <c r="I34" i="28" s="1"/>
  <c r="I35" i="28" s="1"/>
  <c r="I36" i="28" s="1"/>
  <c r="I37" i="28" s="1"/>
  <c r="I38" i="28" s="1"/>
  <c r="I39" i="28" s="1"/>
  <c r="I40" i="28" s="1"/>
  <c r="I41" i="28" s="1"/>
  <c r="I42" i="28" s="1"/>
  <c r="I43" i="28" s="1"/>
  <c r="I44" i="28" s="1"/>
  <c r="I45" i="28" s="1"/>
  <c r="I46" i="28" s="1"/>
  <c r="I47" i="28" s="1"/>
  <c r="I48" i="28" s="1"/>
  <c r="I49" i="28" s="1"/>
  <c r="I50" i="28" s="1"/>
  <c r="I51" i="28" s="1"/>
  <c r="I52" i="28" s="1"/>
  <c r="I53" i="28" s="1"/>
  <c r="I54" i="28" s="1"/>
  <c r="I55" i="28" s="1"/>
  <c r="I56" i="28" s="1"/>
  <c r="I57" i="28" s="1"/>
  <c r="I58" i="28" s="1"/>
  <c r="I59" i="28" s="1"/>
  <c r="I60" i="28" s="1"/>
  <c r="I61" i="28" s="1"/>
  <c r="I62" i="28" s="1"/>
  <c r="I63" i="28" s="1"/>
  <c r="I64" i="28" s="1"/>
  <c r="I65" i="28" s="1"/>
  <c r="I66" i="28" s="1"/>
  <c r="I67" i="28" s="1"/>
  <c r="I68" i="28" s="1"/>
  <c r="I69" i="28" s="1"/>
  <c r="I70" i="28" s="1"/>
  <c r="G22" i="28"/>
  <c r="G23" i="28" s="1"/>
  <c r="G24" i="28" s="1"/>
  <c r="G25" i="28" s="1"/>
  <c r="G26" i="28" s="1"/>
  <c r="G27" i="28" s="1"/>
  <c r="G28" i="28" s="1"/>
  <c r="G29" i="28" s="1"/>
  <c r="G30" i="28" s="1"/>
  <c r="G31" i="28" s="1"/>
  <c r="G32" i="28" s="1"/>
  <c r="G33" i="28" s="1"/>
  <c r="G34" i="28" s="1"/>
  <c r="G35" i="28" s="1"/>
  <c r="G36" i="28" s="1"/>
  <c r="G37" i="28" s="1"/>
  <c r="G38" i="28" s="1"/>
  <c r="G39" i="28" s="1"/>
  <c r="G40" i="28" s="1"/>
  <c r="G41" i="28" s="1"/>
  <c r="G42" i="28" s="1"/>
  <c r="G43" i="28" s="1"/>
  <c r="G44" i="28" s="1"/>
  <c r="G45" i="28" s="1"/>
  <c r="G46" i="28" s="1"/>
  <c r="G47" i="28" s="1"/>
  <c r="G48" i="28" s="1"/>
  <c r="G49" i="28" s="1"/>
  <c r="G50" i="28" s="1"/>
  <c r="G51" i="28" s="1"/>
  <c r="G52" i="28" s="1"/>
  <c r="G53" i="28" s="1"/>
  <c r="G54" i="28" s="1"/>
  <c r="G55" i="28" s="1"/>
  <c r="G56" i="28" s="1"/>
  <c r="G57" i="28" s="1"/>
  <c r="G58" i="28" s="1"/>
  <c r="G59" i="28" s="1"/>
  <c r="G60" i="28" s="1"/>
  <c r="G61" i="28" s="1"/>
  <c r="G62" i="28" s="1"/>
  <c r="G63" i="28" s="1"/>
  <c r="G64" i="28" s="1"/>
  <c r="G65" i="28" s="1"/>
  <c r="G66" i="28" s="1"/>
  <c r="G67" i="28" s="1"/>
  <c r="G68" i="28" s="1"/>
  <c r="G69" i="28" s="1"/>
  <c r="G70" i="28" s="1"/>
  <c r="E22" i="28"/>
  <c r="E23" i="28" s="1"/>
  <c r="E24" i="28" s="1"/>
  <c r="E25" i="28" s="1"/>
  <c r="E26" i="28" s="1"/>
  <c r="E27" i="28" s="1"/>
  <c r="E28" i="28" s="1"/>
  <c r="E29" i="28" s="1"/>
  <c r="E30" i="28" s="1"/>
  <c r="E31" i="28" s="1"/>
  <c r="E32" i="28" s="1"/>
  <c r="E33" i="28" s="1"/>
  <c r="E34" i="28" s="1"/>
  <c r="E35" i="28" s="1"/>
  <c r="E36" i="28" s="1"/>
  <c r="E37" i="28" s="1"/>
  <c r="E38" i="28" s="1"/>
  <c r="E39" i="28" s="1"/>
  <c r="E40" i="28" s="1"/>
  <c r="E41" i="28" s="1"/>
  <c r="E42" i="28" s="1"/>
  <c r="E43" i="28" s="1"/>
  <c r="E44" i="28" s="1"/>
  <c r="E45" i="28" s="1"/>
  <c r="E46" i="28" s="1"/>
  <c r="E47" i="28" s="1"/>
  <c r="E48" i="28" s="1"/>
  <c r="E49" i="28" s="1"/>
  <c r="E50" i="28" s="1"/>
  <c r="E51" i="28" s="1"/>
  <c r="E52" i="28" s="1"/>
  <c r="E53" i="28" s="1"/>
  <c r="E54" i="28" s="1"/>
  <c r="E55" i="28" s="1"/>
  <c r="E56" i="28" s="1"/>
  <c r="E57" i="28" s="1"/>
  <c r="E58" i="28" s="1"/>
  <c r="E59" i="28" s="1"/>
  <c r="E60" i="28" s="1"/>
  <c r="E61" i="28" s="1"/>
  <c r="E62" i="28" s="1"/>
  <c r="E63" i="28" s="1"/>
  <c r="E64" i="28" s="1"/>
  <c r="E65" i="28" s="1"/>
  <c r="E66" i="28" s="1"/>
  <c r="E67" i="28" s="1"/>
  <c r="E68" i="28" s="1"/>
  <c r="E69" i="28" s="1"/>
  <c r="E70" i="28" s="1"/>
  <c r="C22" i="28"/>
  <c r="C23" i="28" s="1"/>
  <c r="C24" i="28" s="1"/>
  <c r="C25" i="28" s="1"/>
  <c r="C26" i="28" s="1"/>
  <c r="C27" i="28" s="1"/>
  <c r="C28" i="28" s="1"/>
  <c r="C29" i="28" s="1"/>
  <c r="C30" i="28" s="1"/>
  <c r="C31" i="28" s="1"/>
  <c r="C32" i="28" s="1"/>
  <c r="C33" i="28" s="1"/>
  <c r="C34" i="28" s="1"/>
  <c r="C35" i="28" s="1"/>
  <c r="C36" i="28" s="1"/>
  <c r="C37" i="28" s="1"/>
  <c r="C38" i="28" s="1"/>
  <c r="C39" i="28" s="1"/>
  <c r="C40" i="28" s="1"/>
  <c r="C41" i="28" s="1"/>
  <c r="C42" i="28" s="1"/>
  <c r="C43" i="28" s="1"/>
  <c r="C44" i="28" s="1"/>
  <c r="C45" i="28" s="1"/>
  <c r="C46" i="28" s="1"/>
  <c r="C47" i="28" s="1"/>
  <c r="C48" i="28" s="1"/>
  <c r="C49" i="28" s="1"/>
  <c r="C50" i="28" s="1"/>
  <c r="C51" i="28" s="1"/>
  <c r="C52" i="28" s="1"/>
  <c r="C53" i="28" s="1"/>
  <c r="C54" i="28" s="1"/>
  <c r="C55" i="28" s="1"/>
  <c r="C56" i="28" s="1"/>
  <c r="C57" i="28" s="1"/>
  <c r="C58" i="28" s="1"/>
  <c r="C59" i="28" s="1"/>
  <c r="C60" i="28" s="1"/>
  <c r="C61" i="28" s="1"/>
  <c r="C62" i="28" s="1"/>
  <c r="C63" i="28" s="1"/>
  <c r="C64" i="28" s="1"/>
  <c r="C65" i="28" s="1"/>
  <c r="C66" i="28" s="1"/>
  <c r="C67" i="28" s="1"/>
  <c r="C68" i="28" s="1"/>
  <c r="C69" i="28" s="1"/>
  <c r="C70" i="28" s="1"/>
  <c r="A24" i="28"/>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E74" i="27" l="1"/>
  <c r="C74" i="27"/>
  <c r="B74" i="27"/>
  <c r="F73" i="27"/>
  <c r="F74" i="27" l="1"/>
  <c r="N23" i="27" l="1"/>
  <c r="N5" i="27"/>
  <c r="N6" i="27" s="1"/>
  <c r="N7" i="27" s="1"/>
  <c r="N8" i="27" s="1"/>
  <c r="N9" i="27" s="1"/>
  <c r="N10" i="27" s="1"/>
  <c r="N11" i="27" s="1"/>
  <c r="N12" i="27" s="1"/>
  <c r="N13" i="27" s="1"/>
  <c r="N14" i="27" s="1"/>
  <c r="N15" i="27" s="1"/>
  <c r="N16" i="27" s="1"/>
  <c r="N17" i="27" s="1"/>
  <c r="N18" i="27" s="1"/>
  <c r="N19" i="27" s="1"/>
  <c r="N20" i="27" s="1"/>
  <c r="N21" i="27" s="1"/>
  <c r="A6" i="29" l="1"/>
  <c r="A7" i="29" s="1"/>
  <c r="A8" i="29" s="1"/>
  <c r="A9" i="29" s="1"/>
  <c r="A10" i="29" s="1"/>
  <c r="A11" i="29" s="1"/>
  <c r="A12" i="29" s="1"/>
  <c r="A13" i="29" s="1"/>
  <c r="A14" i="29" s="1"/>
  <c r="A15" i="29" s="1"/>
  <c r="A16" i="29" s="1"/>
  <c r="A17" i="29" s="1"/>
  <c r="A18" i="29" s="1"/>
  <c r="A19" i="29" s="1"/>
  <c r="A20" i="29" s="1"/>
  <c r="A21" i="29" s="1"/>
  <c r="A22" i="29" s="1"/>
  <c r="A5" i="29"/>
  <c r="N25" i="27" l="1"/>
  <c r="N26" i="27" s="1"/>
  <c r="N27" i="27" s="1"/>
  <c r="N28" i="27" s="1"/>
  <c r="N29" i="27" s="1"/>
  <c r="N30" i="27" s="1"/>
  <c r="N31" i="27" s="1"/>
  <c r="N32" i="27" s="1"/>
  <c r="N33" i="27" s="1"/>
  <c r="N34" i="27" s="1"/>
  <c r="N35" i="27" s="1"/>
  <c r="N36" i="27" s="1"/>
  <c r="N37" i="27" s="1"/>
  <c r="N38" i="27" s="1"/>
  <c r="N39" i="27" s="1"/>
  <c r="N40" i="27" s="1"/>
  <c r="I11" i="27"/>
  <c r="I12" i="27" s="1"/>
  <c r="I13" i="27" s="1"/>
  <c r="I14" i="27" s="1"/>
  <c r="I15" i="27" s="1"/>
  <c r="I16" i="27" s="1"/>
  <c r="I17" i="27" s="1"/>
  <c r="I18" i="27" s="1"/>
  <c r="I19" i="27" s="1"/>
  <c r="I20" i="27" s="1"/>
  <c r="I21" i="27" s="1"/>
  <c r="I22" i="27" s="1"/>
  <c r="I23" i="27" s="1"/>
  <c r="I24" i="27" s="1"/>
  <c r="I25" i="27" s="1"/>
  <c r="I26" i="27" s="1"/>
  <c r="I27" i="27" s="1"/>
  <c r="I28" i="27" s="1"/>
  <c r="I29" i="27" s="1"/>
  <c r="I30" i="27" s="1"/>
  <c r="I31" i="27" s="1"/>
  <c r="I32" i="27" s="1"/>
  <c r="I33" i="27" s="1"/>
  <c r="I34" i="27" s="1"/>
  <c r="I35" i="27" s="1"/>
  <c r="I36" i="27" s="1"/>
  <c r="I37" i="27" s="1"/>
  <c r="I38" i="27" s="1"/>
  <c r="I39" i="27" s="1"/>
  <c r="I40" i="27" s="1"/>
  <c r="I41" i="27" s="1"/>
  <c r="D15" i="27"/>
  <c r="D16" i="27" s="1"/>
  <c r="D17" i="27" s="1"/>
  <c r="D18" i="27" s="1"/>
  <c r="D19" i="27" s="1"/>
  <c r="D20" i="27" s="1"/>
  <c r="D21" i="27" s="1"/>
  <c r="D22" i="27" s="1"/>
  <c r="D23" i="27" s="1"/>
  <c r="D24" i="27" s="1"/>
  <c r="D25" i="27" s="1"/>
  <c r="D26" i="27" s="1"/>
  <c r="D27" i="27" s="1"/>
  <c r="D28" i="27" s="1"/>
  <c r="D29" i="27" s="1"/>
  <c r="D30" i="27" s="1"/>
  <c r="D31" i="27" s="1"/>
  <c r="D32" i="27" s="1"/>
  <c r="D33" i="27" s="1"/>
  <c r="D34" i="27" s="1"/>
  <c r="D35" i="27" s="1"/>
  <c r="D36" i="27" s="1"/>
  <c r="D37" i="27" s="1"/>
  <c r="D38" i="27" s="1"/>
  <c r="D39" i="27" s="1"/>
  <c r="D40" i="27" s="1"/>
  <c r="D41" i="27" s="1"/>
  <c r="D42" i="27" s="1"/>
  <c r="D43" i="27" s="1"/>
  <c r="D44" i="27" s="1"/>
  <c r="D45" i="27" s="1"/>
  <c r="D46" i="27" s="1"/>
  <c r="D47" i="27" s="1"/>
  <c r="D48" i="27" s="1"/>
  <c r="D49" i="27" s="1"/>
  <c r="D50" i="27" s="1"/>
  <c r="D51" i="27" s="1"/>
  <c r="D52" i="27" s="1"/>
  <c r="D53" i="27" s="1"/>
  <c r="D54" i="27" s="1"/>
  <c r="D55" i="27" s="1"/>
  <c r="D56" i="27" s="1"/>
  <c r="D57" i="27" s="1"/>
  <c r="D58" i="27" s="1"/>
  <c r="D59" i="27" s="1"/>
  <c r="D60" i="27" s="1"/>
  <c r="D61" i="27" s="1"/>
  <c r="D62" i="27" s="1"/>
  <c r="D63" i="27" s="1"/>
  <c r="D64" i="27" s="1"/>
  <c r="D65" i="27" s="1"/>
  <c r="D66" i="27" s="1"/>
  <c r="D67" i="27" s="1"/>
  <c r="D68" i="27" s="1"/>
  <c r="D69" i="27" s="1"/>
  <c r="A11" i="27"/>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D12" i="27"/>
</calcChain>
</file>

<file path=xl/sharedStrings.xml><?xml version="1.0" encoding="utf-8"?>
<sst xmlns="http://schemas.openxmlformats.org/spreadsheetml/2006/main" count="1293" uniqueCount="955">
  <si>
    <t>Issues To Clear</t>
  </si>
  <si>
    <t xml:space="preserve">Reports Requiring Approval </t>
  </si>
  <si>
    <t>Date</t>
  </si>
  <si>
    <t>PSC Vote.</t>
  </si>
  <si>
    <t>Other Business</t>
  </si>
  <si>
    <t>Rec</t>
  </si>
  <si>
    <t xml:space="preserve">Probable Cause Cases </t>
  </si>
  <si>
    <t>EERC Rec.</t>
  </si>
  <si>
    <t>7. Confidentiality</t>
  </si>
  <si>
    <t>#</t>
  </si>
  <si>
    <t>Educator</t>
  </si>
  <si>
    <t>Sanction</t>
  </si>
  <si>
    <t>Preliminary Investigation Determinations</t>
  </si>
  <si>
    <t>Case #</t>
  </si>
  <si>
    <t>Original</t>
  </si>
  <si>
    <t>Proposed</t>
  </si>
  <si>
    <t>Standard</t>
  </si>
  <si>
    <t>Educator Ethics Review Committee Recommendations</t>
  </si>
  <si>
    <t>Standards</t>
  </si>
  <si>
    <t>Legal Issues</t>
  </si>
  <si>
    <t>Conduct with Students</t>
  </si>
  <si>
    <t>Alcohol/Drugs</t>
  </si>
  <si>
    <t>Honesty</t>
  </si>
  <si>
    <t>Public Funds</t>
  </si>
  <si>
    <t xml:space="preserve">Decision of the ALJ and the Rationale for the Decision </t>
  </si>
  <si>
    <t>Negotiated Consent Orders from the AG's Office</t>
  </si>
  <si>
    <t>Petitions Submitted by Educators</t>
  </si>
  <si>
    <t>Findings</t>
  </si>
  <si>
    <t>Georgia Professional Standards Commission</t>
  </si>
  <si>
    <t>Educator Ethics Review Committee</t>
  </si>
  <si>
    <t>NPC</t>
  </si>
  <si>
    <t>REMAND</t>
  </si>
  <si>
    <t>TOTAL</t>
  </si>
  <si>
    <t>8. Required Reports</t>
  </si>
  <si>
    <t>9. Professional Conduct</t>
  </si>
  <si>
    <t>10. Testing</t>
  </si>
  <si>
    <t xml:space="preserve">Final Decisions of Administrative Law Judges </t>
  </si>
  <si>
    <t>6. Remunerative Conduct</t>
  </si>
  <si>
    <t>Voluntary Surrenders</t>
  </si>
  <si>
    <t xml:space="preserve">Final Decisions by Operation of Law </t>
  </si>
  <si>
    <r>
      <t xml:space="preserve">Ethics Reports for Commission Information </t>
    </r>
    <r>
      <rPr>
        <i/>
        <sz val="12"/>
        <rFont val="Arial"/>
        <family val="2"/>
      </rPr>
      <t xml:space="preserve"> (No action required)</t>
    </r>
  </si>
  <si>
    <t>Final Decision</t>
  </si>
  <si>
    <t>INVESTIGATE</t>
  </si>
  <si>
    <t>INV</t>
  </si>
  <si>
    <t>Remand</t>
  </si>
  <si>
    <t>Remand to DOE</t>
  </si>
  <si>
    <t xml:space="preserve"> JUNE 2026</t>
  </si>
  <si>
    <t>26-4-1865</t>
  </si>
  <si>
    <t>Educator answered YES to #6 in error, reporting a traffic arrest for DUI and failure to maintain lane. The PSC does not investigate minor traffic offenses. (PEP3)</t>
  </si>
  <si>
    <t>26-2-1423</t>
  </si>
  <si>
    <t>Applicant answered YES to #1 regarding a divorce incident in the state of New York. The occurrence was more than ten years ago and there is no record of any infractions on the applicant’s New York certificate (expired 2014).</t>
  </si>
  <si>
    <t>26-3-1614</t>
  </si>
  <si>
    <t>Educator answered YES to #6 in error, reporting a traffic arrest for DUI and other traffic offenses. The PSC does not investigate traffic offenses.</t>
  </si>
  <si>
    <t>26-4-1872</t>
  </si>
  <si>
    <t>Applicant answered YES to #7 regarding a 05/07/2025 arrest for shoplifting. The applicant completed a three (3) month pre-trial diversion program, a theft class and paid $400 fine. (PEP3)</t>
  </si>
  <si>
    <t>26-3-1686</t>
  </si>
  <si>
    <t>Applicant answered YES to #9 regarding two (20 convictions for drug offenses. On 04/30/2018, the applicant was convicted for misdemeanor possession of THC and paid $330.50 in fines and fees. On 08/12/2019, the applicant was convicted again for possession of THC and possession of drug paraphernalia. The applicant paid $443.00 in fines and fees.  (PEP3)</t>
  </si>
  <si>
    <t>26-4-1868</t>
  </si>
  <si>
    <t>Educator answered YES to #1 in error, reporting a district letter of direction. The District made no complaint to the PSC.  (PEP3)</t>
  </si>
  <si>
    <t>26-4-1864</t>
  </si>
  <si>
    <t>Educator answered YES to affirmations 1,2, and 4 in error. There is no record of concern for the educator.  (PEP3)</t>
  </si>
  <si>
    <t>26-4-1881</t>
  </si>
  <si>
    <t>Educator answered YES to #9 in error. There is no history of concern for the educator.  (PEP3)</t>
  </si>
  <si>
    <t>25-11-757</t>
  </si>
  <si>
    <t>Educator answered YES to #4 in error. There is no history of concern for the educator.  (PEP3)</t>
  </si>
  <si>
    <t>25-12-1033</t>
  </si>
  <si>
    <t>25-9-455</t>
  </si>
  <si>
    <t>Operator opened a case in error. The educator answered all affirmation questions correctly. (PEP3)</t>
  </si>
  <si>
    <t>26-4-1877</t>
  </si>
  <si>
    <t>Applicant answered YES to #7 regarding a 02/05/2017 arrest for theft by shoplifting. On 05/10/2017, the applicant entered a pre-trial diversion, completed probation, 40 hours of community service and paid $300 fee. The case was nolle prossed on 06/06/2017. (PEP3)</t>
  </si>
  <si>
    <t>26-4-1800</t>
  </si>
  <si>
    <t>Applicant answered YES to #9 in error. There is no history of concern for the applicant. (PEP3)</t>
  </si>
  <si>
    <t>26-4-1883</t>
  </si>
  <si>
    <t>Educator answered YES to #6 in error, reporting a DUI conviction (10/08/2025). The PSC does not investigate minor traffic offenses.  (PEP3)</t>
  </si>
  <si>
    <t>25-11-763</t>
  </si>
  <si>
    <t>Educator answered YES to #6 in error. There is no history of concern for the educator.  (PEP3)</t>
  </si>
  <si>
    <t>26-1-1337</t>
  </si>
  <si>
    <t>Educator answered YES to #1 in error. There is no history of concern for the educator.  (PEP3)</t>
  </si>
  <si>
    <t>25-8-193</t>
  </si>
  <si>
    <t>Educator answered YES to #6 regarding a 03/23/2025 arrest for DUI and public indecency (m) for being undressed in his car with a female friend. Neither charge required report.(PEP3)</t>
  </si>
  <si>
    <t>26-4-1857</t>
  </si>
  <si>
    <t>Applicant clicked YES to #1 in error. There is no history of concern for the applicant.  (PEP3)</t>
  </si>
  <si>
    <t>25-11-755</t>
  </si>
  <si>
    <t>Educator answered YES to all personal affirmations. On the same date the educator corrected his submission with all “No” answers. The operator opened the case in error. (PEP3)</t>
  </si>
  <si>
    <r>
      <t xml:space="preserve">Cases Meeting Clearance Criteria for a No Probable Cause Determination - </t>
    </r>
    <r>
      <rPr>
        <b/>
        <sz val="10"/>
        <color indexed="10"/>
        <rFont val="Arial Black"/>
        <family val="2"/>
      </rPr>
      <t>19</t>
    </r>
  </si>
  <si>
    <t>26-4-1947</t>
  </si>
  <si>
    <t>26-4-1948</t>
  </si>
  <si>
    <t>26-4-1949</t>
  </si>
  <si>
    <t>26-4-1950</t>
  </si>
  <si>
    <t>26-4-1951</t>
  </si>
  <si>
    <t>26-4-1952</t>
  </si>
  <si>
    <t>26-4-1953</t>
  </si>
  <si>
    <t>26-4-1954</t>
  </si>
  <si>
    <t>26-4-1955</t>
  </si>
  <si>
    <t>26-4-1956</t>
  </si>
  <si>
    <t>26-4-1957</t>
  </si>
  <si>
    <t>26-4-1958</t>
  </si>
  <si>
    <t>26-4-1959</t>
  </si>
  <si>
    <t>26-4-1960</t>
  </si>
  <si>
    <t>26-4-1961</t>
  </si>
  <si>
    <t>26-4-1962</t>
  </si>
  <si>
    <t>26-4-1963</t>
  </si>
  <si>
    <t>26-4-1964</t>
  </si>
  <si>
    <t>26-4-1965</t>
  </si>
  <si>
    <t>26-4-1966</t>
  </si>
  <si>
    <t>26-4-1967</t>
  </si>
  <si>
    <t>26-4-1968</t>
  </si>
  <si>
    <t>26-5-1969</t>
  </si>
  <si>
    <t>26-5-1970</t>
  </si>
  <si>
    <t>26-5-1971</t>
  </si>
  <si>
    <t>26-5-1972</t>
  </si>
  <si>
    <t>26-5-1973</t>
  </si>
  <si>
    <t>26-5-1974</t>
  </si>
  <si>
    <t>26-5-1975</t>
  </si>
  <si>
    <t>26-5-1976</t>
  </si>
  <si>
    <t>26-5-1977</t>
  </si>
  <si>
    <t>26-5-1978</t>
  </si>
  <si>
    <t>26-5-1979</t>
  </si>
  <si>
    <t>26-5-1980</t>
  </si>
  <si>
    <t>26-5-1981</t>
  </si>
  <si>
    <t>26-5-1982</t>
  </si>
  <si>
    <t>26-5-1983</t>
  </si>
  <si>
    <t>26-5-1984</t>
  </si>
  <si>
    <t>26-5-1985</t>
  </si>
  <si>
    <t>26-5-1986</t>
  </si>
  <si>
    <t>26-5-1987</t>
  </si>
  <si>
    <t>26-5-1988</t>
  </si>
  <si>
    <t>26-5-1989</t>
  </si>
  <si>
    <t>26-5-1990</t>
  </si>
  <si>
    <t>26-5-1991</t>
  </si>
  <si>
    <t>26-5-1993</t>
  </si>
  <si>
    <t>26-5-1994</t>
  </si>
  <si>
    <t>26-5-1995</t>
  </si>
  <si>
    <t>26-5-1996</t>
  </si>
  <si>
    <t>26-5-1997</t>
  </si>
  <si>
    <t>26-5-1998</t>
  </si>
  <si>
    <t>26-5-1999</t>
  </si>
  <si>
    <t>26-5-2000</t>
  </si>
  <si>
    <t>26-5-2001</t>
  </si>
  <si>
    <t>26-5-2002</t>
  </si>
  <si>
    <t>26-5-2003</t>
  </si>
  <si>
    <t>26-5-2004</t>
  </si>
  <si>
    <t>26-5-2005</t>
  </si>
  <si>
    <t>26-5-2006</t>
  </si>
  <si>
    <t>26-5-2007</t>
  </si>
  <si>
    <t>26-5-2008</t>
  </si>
  <si>
    <t>26-5-2009</t>
  </si>
  <si>
    <t>26-5-2010</t>
  </si>
  <si>
    <t>26-5-2011</t>
  </si>
  <si>
    <t>26-5-2012</t>
  </si>
  <si>
    <t>26-5-2013</t>
  </si>
  <si>
    <t>26-5-2014</t>
  </si>
  <si>
    <t>26-5-2015</t>
  </si>
  <si>
    <t>26-5-2016</t>
  </si>
  <si>
    <t>26-5-2017</t>
  </si>
  <si>
    <t>26-5-2018</t>
  </si>
  <si>
    <t>26-5-2020</t>
  </si>
  <si>
    <t>26-5-2021</t>
  </si>
  <si>
    <t>26-5-2022</t>
  </si>
  <si>
    <t>26-5-2023</t>
  </si>
  <si>
    <t>26-5-2024</t>
  </si>
  <si>
    <t>26-5-2025</t>
  </si>
  <si>
    <t>26-5-2026</t>
  </si>
  <si>
    <t>26-5-2027</t>
  </si>
  <si>
    <t>26-5-2028</t>
  </si>
  <si>
    <t>26-5-2029</t>
  </si>
  <si>
    <t>26-5-2030</t>
  </si>
  <si>
    <t>26-5-2031</t>
  </si>
  <si>
    <t>26-5-2032</t>
  </si>
  <si>
    <t>26-5-2035</t>
  </si>
  <si>
    <t>26-5-2037</t>
  </si>
  <si>
    <t>26-5-2039</t>
  </si>
  <si>
    <t>26-5-2040</t>
  </si>
  <si>
    <t>26-5-2041</t>
  </si>
  <si>
    <t>26-5-2047</t>
  </si>
  <si>
    <t>26-5-2048</t>
  </si>
  <si>
    <t>26-5-2049</t>
  </si>
  <si>
    <t>26-5-2050</t>
  </si>
  <si>
    <t>26-5-2051</t>
  </si>
  <si>
    <t>26-5-2052</t>
  </si>
  <si>
    <t>26-5-2053</t>
  </si>
  <si>
    <t>26-5-2054</t>
  </si>
  <si>
    <t>26-5-2055</t>
  </si>
  <si>
    <t>26-5-2056</t>
  </si>
  <si>
    <t>26-5-2057</t>
  </si>
  <si>
    <t>26-5-2058</t>
  </si>
  <si>
    <t>26-5-2059</t>
  </si>
  <si>
    <t>26-5-2060</t>
  </si>
  <si>
    <t>26-5-2061</t>
  </si>
  <si>
    <t>26-5-2062</t>
  </si>
  <si>
    <t>26-5-2063</t>
  </si>
  <si>
    <t>26-5-2064</t>
  </si>
  <si>
    <t>26-5-2065</t>
  </si>
  <si>
    <t>26-5-2066</t>
  </si>
  <si>
    <t>26-5-2067</t>
  </si>
  <si>
    <t>26-5-2082</t>
  </si>
  <si>
    <t>26-5-2083</t>
  </si>
  <si>
    <t>26-5-2092</t>
  </si>
  <si>
    <t>26-5-2093</t>
  </si>
  <si>
    <t>26-5-2094</t>
  </si>
  <si>
    <t>26-5-2095</t>
  </si>
  <si>
    <t>26-5-2096</t>
  </si>
  <si>
    <t>26-5-2097</t>
  </si>
  <si>
    <t>26-5-2098</t>
  </si>
  <si>
    <t>26-5-2099</t>
  </si>
  <si>
    <t>26-5-2100</t>
  </si>
  <si>
    <t>26-5-2101</t>
  </si>
  <si>
    <t>26-5-2102</t>
  </si>
  <si>
    <t>26-5-2103</t>
  </si>
  <si>
    <t>26-5-2104</t>
  </si>
  <si>
    <t>26-5-2105</t>
  </si>
  <si>
    <t>26-5-2106</t>
  </si>
  <si>
    <t>26-5-2107</t>
  </si>
  <si>
    <t>26-5-2108</t>
  </si>
  <si>
    <t>26-5-2110</t>
  </si>
  <si>
    <t>26-5-2130</t>
  </si>
  <si>
    <t>26-5-2131</t>
  </si>
  <si>
    <t xml:space="preserve"> June 2026</t>
  </si>
  <si>
    <t>PIDs</t>
  </si>
  <si>
    <t>Remand w req resp</t>
  </si>
  <si>
    <t>26-4-1801</t>
  </si>
  <si>
    <t>1, 5a6</t>
  </si>
  <si>
    <t>22-10-585</t>
  </si>
  <si>
    <r>
      <rPr>
        <sz val="10"/>
        <color rgb="FFC00000"/>
        <rFont val="Calibri"/>
        <family val="2"/>
        <scheme val="minor"/>
      </rPr>
      <t>1</t>
    </r>
    <r>
      <rPr>
        <sz val="10"/>
        <rFont val="Calibri"/>
        <family val="2"/>
        <scheme val="minor"/>
      </rPr>
      <t>,8</t>
    </r>
  </si>
  <si>
    <t>23-6-1757</t>
  </si>
  <si>
    <r>
      <rPr>
        <sz val="10"/>
        <color rgb="FFC00000"/>
        <rFont val="Calibri"/>
        <family val="2"/>
        <scheme val="minor"/>
      </rPr>
      <t>2</t>
    </r>
    <r>
      <rPr>
        <sz val="10"/>
        <rFont val="Calibri"/>
        <family val="2"/>
        <scheme val="minor"/>
      </rPr>
      <t>, 9</t>
    </r>
  </si>
  <si>
    <t>24-10-623</t>
  </si>
  <si>
    <r>
      <t xml:space="preserve">2, 3, 7, </t>
    </r>
    <r>
      <rPr>
        <sz val="10"/>
        <color rgb="FFC00000"/>
        <rFont val="Calibri"/>
        <family val="2"/>
        <scheme val="minor"/>
      </rPr>
      <t>9</t>
    </r>
  </si>
  <si>
    <t>24-10-624</t>
  </si>
  <si>
    <r>
      <rPr>
        <sz val="10"/>
        <color rgb="FFC00000"/>
        <rFont val="Calibri"/>
        <family val="2"/>
        <scheme val="minor"/>
      </rPr>
      <t>2</t>
    </r>
    <r>
      <rPr>
        <sz val="10"/>
        <rFont val="Calibri"/>
        <family val="2"/>
        <scheme val="minor"/>
      </rPr>
      <t>, 3, 9</t>
    </r>
  </si>
  <si>
    <t>25-2-1312</t>
  </si>
  <si>
    <r>
      <rPr>
        <sz val="10"/>
        <color rgb="FFC00000"/>
        <rFont val="Calibri"/>
        <family val="2"/>
        <scheme val="minor"/>
      </rPr>
      <t>3</t>
    </r>
    <r>
      <rPr>
        <sz val="10"/>
        <rFont val="Calibri"/>
        <family val="2"/>
        <scheme val="minor"/>
      </rPr>
      <t>, 9</t>
    </r>
  </si>
  <si>
    <t>25-2-1357</t>
  </si>
  <si>
    <r>
      <rPr>
        <sz val="10"/>
        <color rgb="FFC00000"/>
        <rFont val="Calibri"/>
        <family val="2"/>
        <scheme val="minor"/>
      </rPr>
      <t>8</t>
    </r>
    <r>
      <rPr>
        <sz val="10"/>
        <rFont val="Calibri"/>
        <family val="2"/>
        <scheme val="minor"/>
      </rPr>
      <t>,9</t>
    </r>
  </si>
  <si>
    <t>25-3-1549</t>
  </si>
  <si>
    <t>25-3-1652</t>
  </si>
  <si>
    <t>25-4-1710</t>
  </si>
  <si>
    <t>25-4-1753</t>
  </si>
  <si>
    <r>
      <t xml:space="preserve">2, </t>
    </r>
    <r>
      <rPr>
        <sz val="10"/>
        <color rgb="FFC00000"/>
        <rFont val="Calibri"/>
        <family val="2"/>
        <scheme val="minor"/>
      </rPr>
      <t>9</t>
    </r>
  </si>
  <si>
    <t>25-4-1787</t>
  </si>
  <si>
    <t>25-5-1845</t>
  </si>
  <si>
    <t>25-5-1876</t>
  </si>
  <si>
    <t>25-7-103</t>
  </si>
  <si>
    <r>
      <t>1,4,5a6,5a7 (2003-2018),</t>
    </r>
    <r>
      <rPr>
        <sz val="10"/>
        <color rgb="FFED0000"/>
        <rFont val="Calibri"/>
        <family val="2"/>
        <scheme val="minor"/>
      </rPr>
      <t>8</t>
    </r>
    <r>
      <rPr>
        <sz val="10"/>
        <rFont val="Calibri"/>
        <family val="2"/>
        <scheme val="minor"/>
      </rPr>
      <t>,9, 10 (2003-2018)</t>
    </r>
  </si>
  <si>
    <t>25-7-138</t>
  </si>
  <si>
    <r>
      <t>4,</t>
    </r>
    <r>
      <rPr>
        <sz val="10"/>
        <color rgb="FFED0000"/>
        <rFont val="Calibri"/>
        <family val="2"/>
        <scheme val="minor"/>
      </rPr>
      <t>5a2</t>
    </r>
    <r>
      <rPr>
        <sz val="10"/>
        <rFont val="Calibri"/>
        <family val="2"/>
        <scheme val="minor"/>
      </rPr>
      <t>,5a6,8,9</t>
    </r>
  </si>
  <si>
    <t>25-7-153</t>
  </si>
  <si>
    <r>
      <t>1,</t>
    </r>
    <r>
      <rPr>
        <sz val="10"/>
        <color rgb="FFED0000"/>
        <rFont val="Calibri"/>
        <family val="2"/>
        <scheme val="minor"/>
      </rPr>
      <t>4</t>
    </r>
    <r>
      <rPr>
        <sz val="10"/>
        <rFont val="Calibri"/>
        <family val="2"/>
        <scheme val="minor"/>
      </rPr>
      <t>,8,9,5a6</t>
    </r>
  </si>
  <si>
    <t>25-8-175</t>
  </si>
  <si>
    <r>
      <t>3,</t>
    </r>
    <r>
      <rPr>
        <sz val="10"/>
        <color rgb="FFED0000"/>
        <rFont val="Calibri"/>
        <family val="2"/>
        <scheme val="minor"/>
      </rPr>
      <t>9</t>
    </r>
  </si>
  <si>
    <t>25-8-183</t>
  </si>
  <si>
    <r>
      <rPr>
        <sz val="10"/>
        <color rgb="FFED0000"/>
        <rFont val="Calibri"/>
        <family val="2"/>
        <scheme val="minor"/>
      </rPr>
      <t>2</t>
    </r>
    <r>
      <rPr>
        <sz val="10"/>
        <rFont val="Calibri"/>
        <family val="2"/>
        <scheme val="minor"/>
      </rPr>
      <t>, 9</t>
    </r>
  </si>
  <si>
    <t>25-8-184</t>
  </si>
  <si>
    <t>25-8-190</t>
  </si>
  <si>
    <r>
      <rPr>
        <sz val="10"/>
        <color rgb="FFED0000"/>
        <rFont val="Calibri"/>
        <family val="2"/>
        <scheme val="minor"/>
      </rPr>
      <t>1</t>
    </r>
    <r>
      <rPr>
        <sz val="10"/>
        <rFont val="Calibri"/>
        <family val="2"/>
        <scheme val="minor"/>
      </rPr>
      <t>,4,5a6,8,9</t>
    </r>
  </si>
  <si>
    <t>25-8-203</t>
  </si>
  <si>
    <r>
      <t>1,</t>
    </r>
    <r>
      <rPr>
        <sz val="10"/>
        <color rgb="FFED0000"/>
        <rFont val="Calibri"/>
        <family val="2"/>
        <scheme val="minor"/>
      </rPr>
      <t>4</t>
    </r>
    <r>
      <rPr>
        <sz val="10"/>
        <rFont val="Calibri"/>
        <family val="2"/>
        <scheme val="minor"/>
      </rPr>
      <t>,5a6,8,9</t>
    </r>
  </si>
  <si>
    <t>25-8-215</t>
  </si>
  <si>
    <r>
      <rPr>
        <sz val="10"/>
        <color rgb="FFED0000"/>
        <rFont val="Calibri"/>
        <family val="2"/>
        <scheme val="minor"/>
      </rPr>
      <t>3</t>
    </r>
    <r>
      <rPr>
        <sz val="10"/>
        <rFont val="Calibri"/>
        <family val="2"/>
        <scheme val="minor"/>
      </rPr>
      <t>,9</t>
    </r>
  </si>
  <si>
    <t>25-9-424</t>
  </si>
  <si>
    <t>25-9-465</t>
  </si>
  <si>
    <r>
      <rPr>
        <sz val="10"/>
        <color rgb="FFED0000"/>
        <rFont val="Calibri"/>
        <family val="2"/>
        <scheme val="minor"/>
      </rPr>
      <t>2</t>
    </r>
    <r>
      <rPr>
        <sz val="10"/>
        <rFont val="Calibri"/>
        <family val="2"/>
        <scheme val="minor"/>
      </rPr>
      <t>,9</t>
    </r>
  </si>
  <si>
    <t>25-9-475</t>
  </si>
  <si>
    <r>
      <t>1,4,</t>
    </r>
    <r>
      <rPr>
        <sz val="10"/>
        <color rgb="FFED0000"/>
        <rFont val="Calibri"/>
        <family val="2"/>
        <scheme val="minor"/>
      </rPr>
      <t>5</t>
    </r>
    <r>
      <rPr>
        <sz val="10"/>
        <rFont val="Calibri"/>
        <family val="2"/>
        <scheme val="minor"/>
      </rPr>
      <t>,9</t>
    </r>
  </si>
  <si>
    <t>25-10-587</t>
  </si>
  <si>
    <r>
      <t>2,4,8,</t>
    </r>
    <r>
      <rPr>
        <sz val="10"/>
        <color rgb="FFFF0000"/>
        <rFont val="Calibri"/>
        <family val="2"/>
        <scheme val="minor"/>
      </rPr>
      <t>9</t>
    </r>
  </si>
  <si>
    <t>25-10-633</t>
  </si>
  <si>
    <t>25-10-702</t>
  </si>
  <si>
    <r>
      <t xml:space="preserve">4, </t>
    </r>
    <r>
      <rPr>
        <sz val="10"/>
        <color rgb="FFED0000"/>
        <rFont val="Calibri"/>
        <family val="2"/>
        <scheme val="minor"/>
      </rPr>
      <t>5</t>
    </r>
    <r>
      <rPr>
        <sz val="10"/>
        <rFont val="Calibri"/>
        <family val="2"/>
        <scheme val="minor"/>
      </rPr>
      <t>, 9</t>
    </r>
  </si>
  <si>
    <t>25-11-931</t>
  </si>
  <si>
    <r>
      <rPr>
        <sz val="10"/>
        <color rgb="FFFF0000"/>
        <rFont val="Calibri"/>
        <family val="2"/>
        <scheme val="minor"/>
      </rPr>
      <t>1</t>
    </r>
    <r>
      <rPr>
        <sz val="10"/>
        <rFont val="Calibri"/>
        <family val="2"/>
        <scheme val="minor"/>
      </rPr>
      <t>,4,5a6,8,9</t>
    </r>
  </si>
  <si>
    <t>25-11-935</t>
  </si>
  <si>
    <r>
      <t xml:space="preserve">1, </t>
    </r>
    <r>
      <rPr>
        <sz val="10"/>
        <color rgb="FFED0000"/>
        <rFont val="Calibri"/>
        <family val="2"/>
        <scheme val="minor"/>
      </rPr>
      <t>4</t>
    </r>
    <r>
      <rPr>
        <sz val="10"/>
        <rFont val="Calibri"/>
        <family val="2"/>
        <scheme val="minor"/>
      </rPr>
      <t>, 5, 9</t>
    </r>
  </si>
  <si>
    <t>25-12-1182</t>
  </si>
  <si>
    <r>
      <rPr>
        <sz val="10"/>
        <color rgb="FFED0000"/>
        <rFont val="Calibri"/>
        <family val="2"/>
        <scheme val="minor"/>
      </rPr>
      <t>2</t>
    </r>
    <r>
      <rPr>
        <sz val="10"/>
        <rFont val="Calibri"/>
        <family val="2"/>
        <scheme val="minor"/>
      </rPr>
      <t>,4,9</t>
    </r>
  </si>
  <si>
    <t>26-1-1261</t>
  </si>
  <si>
    <r>
      <rPr>
        <sz val="10"/>
        <color rgb="FFED0000"/>
        <rFont val="Calibri"/>
        <family val="2"/>
        <scheme val="minor"/>
      </rPr>
      <t>3</t>
    </r>
    <r>
      <rPr>
        <sz val="10"/>
        <rFont val="Calibri"/>
        <family val="2"/>
        <scheme val="minor"/>
      </rPr>
      <t>, 9</t>
    </r>
  </si>
  <si>
    <t>26-1-1322</t>
  </si>
  <si>
    <r>
      <t>1,</t>
    </r>
    <r>
      <rPr>
        <sz val="10"/>
        <color rgb="FFED0000"/>
        <rFont val="Calibri"/>
        <family val="2"/>
        <scheme val="minor"/>
      </rPr>
      <t>2</t>
    </r>
    <r>
      <rPr>
        <sz val="10"/>
        <rFont val="Calibri"/>
        <family val="2"/>
        <scheme val="minor"/>
      </rPr>
      <t>,3,9</t>
    </r>
  </si>
  <si>
    <t>26-1-1334</t>
  </si>
  <si>
    <r>
      <t>6,</t>
    </r>
    <r>
      <rPr>
        <sz val="10"/>
        <color rgb="FFED0000"/>
        <rFont val="Calibri"/>
        <family val="2"/>
        <scheme val="minor"/>
      </rPr>
      <t>9</t>
    </r>
  </si>
  <si>
    <t>26-1-1363</t>
  </si>
  <si>
    <r>
      <rPr>
        <sz val="10"/>
        <color rgb="FFED0000"/>
        <rFont val="Calibri"/>
        <family val="2"/>
        <scheme val="minor"/>
      </rPr>
      <t>2</t>
    </r>
    <r>
      <rPr>
        <sz val="10"/>
        <rFont val="Calibri"/>
        <family val="2"/>
        <scheme val="minor"/>
      </rPr>
      <t>,8,9</t>
    </r>
  </si>
  <si>
    <t>26-1-1373</t>
  </si>
  <si>
    <t>26-1-1389</t>
  </si>
  <si>
    <r>
      <t>1,</t>
    </r>
    <r>
      <rPr>
        <sz val="10"/>
        <color rgb="FFED0000"/>
        <rFont val="Calibri"/>
        <family val="2"/>
        <scheme val="minor"/>
      </rPr>
      <t>4</t>
    </r>
    <r>
      <rPr>
        <sz val="10"/>
        <rFont val="Calibri"/>
        <family val="2"/>
        <scheme val="minor"/>
      </rPr>
      <t>,9</t>
    </r>
  </si>
  <si>
    <t>Reprimand</t>
  </si>
  <si>
    <t>Revoke</t>
  </si>
  <si>
    <t>Susp 1 yr</t>
  </si>
  <si>
    <t>5 days</t>
  </si>
  <si>
    <t>3 days</t>
  </si>
  <si>
    <t>30 days</t>
  </si>
  <si>
    <t>1 YR</t>
  </si>
  <si>
    <t>Warning</t>
  </si>
  <si>
    <t>1 yr susp</t>
  </si>
  <si>
    <t>90 days</t>
  </si>
  <si>
    <t>1 yr</t>
  </si>
  <si>
    <t>CCE</t>
  </si>
  <si>
    <t>10 days</t>
  </si>
  <si>
    <t>1 year</t>
  </si>
  <si>
    <t>26-2-1395</t>
  </si>
  <si>
    <r>
      <t>2,</t>
    </r>
    <r>
      <rPr>
        <sz val="10"/>
        <color rgb="FFED0000"/>
        <rFont val="Calibri"/>
        <family val="2"/>
        <scheme val="minor"/>
      </rPr>
      <t>9</t>
    </r>
  </si>
  <si>
    <t>26-2-1396</t>
  </si>
  <si>
    <r>
      <t>1,</t>
    </r>
    <r>
      <rPr>
        <sz val="10"/>
        <color rgb="FFED0000"/>
        <rFont val="Calibri"/>
        <family val="2"/>
        <scheme val="minor"/>
      </rPr>
      <t>9</t>
    </r>
  </si>
  <si>
    <t>26-2-1398</t>
  </si>
  <si>
    <t>26-2-1410</t>
  </si>
  <si>
    <r>
      <rPr>
        <sz val="10"/>
        <color rgb="FFED0000"/>
        <rFont val="Calibri"/>
        <family val="2"/>
        <scheme val="minor"/>
      </rPr>
      <t>7</t>
    </r>
    <r>
      <rPr>
        <sz val="10"/>
        <rFont val="Calibri"/>
        <family val="2"/>
        <scheme val="minor"/>
      </rPr>
      <t>,9</t>
    </r>
  </si>
  <si>
    <t>26-2-1445</t>
  </si>
  <si>
    <t>26-2-1450</t>
  </si>
  <si>
    <t>26-2-1451</t>
  </si>
  <si>
    <t>26-2-1454</t>
  </si>
  <si>
    <t>26-2-1467</t>
  </si>
  <si>
    <r>
      <rPr>
        <sz val="10"/>
        <color rgb="FFED0000"/>
        <rFont val="Calibri"/>
        <family val="2"/>
        <scheme val="minor"/>
      </rPr>
      <t>4</t>
    </r>
    <r>
      <rPr>
        <sz val="10"/>
        <rFont val="Calibri"/>
        <family val="2"/>
        <scheme val="minor"/>
      </rPr>
      <t>,9</t>
    </r>
  </si>
  <si>
    <t>26-2-1484</t>
  </si>
  <si>
    <t>26-2-1528</t>
  </si>
  <si>
    <r>
      <t>4,8,9,</t>
    </r>
    <r>
      <rPr>
        <sz val="10"/>
        <color rgb="FFED0000"/>
        <rFont val="Calibri"/>
        <family val="2"/>
        <scheme val="minor"/>
      </rPr>
      <t>5a2</t>
    </r>
    <r>
      <rPr>
        <sz val="10"/>
        <rFont val="Calibri"/>
        <family val="2"/>
        <scheme val="minor"/>
      </rPr>
      <t>,5a4</t>
    </r>
  </si>
  <si>
    <t>26-2-1536</t>
  </si>
  <si>
    <r>
      <t>9,</t>
    </r>
    <r>
      <rPr>
        <sz val="10"/>
        <color rgb="FFED0000"/>
        <rFont val="Calibri"/>
        <family val="2"/>
        <scheme val="minor"/>
      </rPr>
      <t>10</t>
    </r>
  </si>
  <si>
    <t>26-2-1537</t>
  </si>
  <si>
    <r>
      <t>2,</t>
    </r>
    <r>
      <rPr>
        <sz val="10"/>
        <color rgb="FFED0000"/>
        <rFont val="Calibri"/>
        <family val="2"/>
        <scheme val="minor"/>
      </rPr>
      <t>5</t>
    </r>
    <r>
      <rPr>
        <sz val="10"/>
        <rFont val="Calibri"/>
        <family val="2"/>
        <scheme val="minor"/>
      </rPr>
      <t>,9</t>
    </r>
  </si>
  <si>
    <t>26-2-1539</t>
  </si>
  <si>
    <t>26-2-1543</t>
  </si>
  <si>
    <r>
      <rPr>
        <sz val="10"/>
        <color rgb="FFED0000"/>
        <rFont val="Calibri"/>
        <family val="2"/>
        <scheme val="minor"/>
      </rPr>
      <t>1</t>
    </r>
    <r>
      <rPr>
        <sz val="10"/>
        <rFont val="Calibri"/>
        <family val="2"/>
        <scheme val="minor"/>
      </rPr>
      <t>,9,5a6</t>
    </r>
  </si>
  <si>
    <t>26-2-1553</t>
  </si>
  <si>
    <t>26-2-1557</t>
  </si>
  <si>
    <t>26-2-1561</t>
  </si>
  <si>
    <t>26-3-1576</t>
  </si>
  <si>
    <r>
      <rPr>
        <sz val="10"/>
        <color rgb="FFED0000"/>
        <rFont val="Calibri"/>
        <family val="2"/>
        <scheme val="minor"/>
      </rPr>
      <t>1</t>
    </r>
    <r>
      <rPr>
        <sz val="10"/>
        <rFont val="Calibri"/>
        <family val="2"/>
        <scheme val="minor"/>
      </rPr>
      <t>,9</t>
    </r>
  </si>
  <si>
    <t>26-3-1593</t>
  </si>
  <si>
    <t>26-3-1619</t>
  </si>
  <si>
    <r>
      <t>4,</t>
    </r>
    <r>
      <rPr>
        <sz val="10"/>
        <color rgb="FFED0000"/>
        <rFont val="Calibri"/>
        <family val="2"/>
        <scheme val="minor"/>
      </rPr>
      <t>9</t>
    </r>
  </si>
  <si>
    <t>26-3-1620</t>
  </si>
  <si>
    <t>26-3-1631</t>
  </si>
  <si>
    <t>26-3-1632</t>
  </si>
  <si>
    <t>26-3-1637</t>
  </si>
  <si>
    <t>26-3-1638</t>
  </si>
  <si>
    <t>26-3-1639</t>
  </si>
  <si>
    <t>26-3-1641</t>
  </si>
  <si>
    <t>26-3-1648</t>
  </si>
  <si>
    <r>
      <t>1,</t>
    </r>
    <r>
      <rPr>
        <sz val="10"/>
        <color rgb="FFED0000"/>
        <rFont val="Calibri"/>
        <family val="2"/>
        <scheme val="minor"/>
      </rPr>
      <t>5</t>
    </r>
    <r>
      <rPr>
        <sz val="10"/>
        <rFont val="Calibri"/>
        <family val="2"/>
        <scheme val="minor"/>
      </rPr>
      <t>,9</t>
    </r>
  </si>
  <si>
    <t>26-3-1651</t>
  </si>
  <si>
    <t>26-3-1652</t>
  </si>
  <si>
    <t>26-3-1664</t>
  </si>
  <si>
    <r>
      <t>1,</t>
    </r>
    <r>
      <rPr>
        <sz val="10"/>
        <color rgb="FFED0000"/>
        <rFont val="Calibri"/>
        <family val="2"/>
        <scheme val="minor"/>
      </rPr>
      <t>8</t>
    </r>
    <r>
      <rPr>
        <sz val="10"/>
        <rFont val="Calibri"/>
        <family val="2"/>
        <scheme val="minor"/>
      </rPr>
      <t>,9</t>
    </r>
  </si>
  <si>
    <t>26-3-1665</t>
  </si>
  <si>
    <t>26-3-1671</t>
  </si>
  <si>
    <t>26-3-1680</t>
  </si>
  <si>
    <r>
      <rPr>
        <sz val="10"/>
        <color rgb="FFED0000"/>
        <rFont val="Calibri"/>
        <family val="2"/>
        <scheme val="minor"/>
      </rPr>
      <t>1</t>
    </r>
    <r>
      <rPr>
        <sz val="10"/>
        <rFont val="Calibri"/>
        <family val="2"/>
        <scheme val="minor"/>
      </rPr>
      <t>,2,9</t>
    </r>
  </si>
  <si>
    <t>26-3-1722</t>
  </si>
  <si>
    <t>26-5-2145</t>
  </si>
  <si>
    <r>
      <t>1,4,5a6,</t>
    </r>
    <r>
      <rPr>
        <sz val="10"/>
        <color rgb="FFED0000"/>
        <rFont val="Calibri"/>
        <family val="2"/>
        <scheme val="minor"/>
      </rPr>
      <t>8</t>
    </r>
    <r>
      <rPr>
        <sz val="10"/>
        <rFont val="Calibri"/>
        <family val="2"/>
        <scheme val="minor"/>
      </rPr>
      <t>,9</t>
    </r>
  </si>
  <si>
    <t>2 days</t>
  </si>
  <si>
    <t xml:space="preserve"> NPC</t>
  </si>
  <si>
    <t>2 years</t>
  </si>
  <si>
    <t>19-8-324</t>
  </si>
  <si>
    <t>21-6-1328</t>
  </si>
  <si>
    <t>24-2-1504</t>
  </si>
  <si>
    <t>24-3-1751</t>
  </si>
  <si>
    <t>24-4-1788</t>
  </si>
  <si>
    <t>24-5-2022</t>
  </si>
  <si>
    <t>24-5-2105</t>
  </si>
  <si>
    <t>24-11-708</t>
  </si>
  <si>
    <t>25-2-1433</t>
  </si>
  <si>
    <t>25-3-1619</t>
  </si>
  <si>
    <t>25-3-1643</t>
  </si>
  <si>
    <t>25-5-1948</t>
  </si>
  <si>
    <t>25-5-1965</t>
  </si>
  <si>
    <t>25-9-444</t>
  </si>
  <si>
    <t>25-11-798</t>
  </si>
  <si>
    <t>25-11-974</t>
  </si>
  <si>
    <t>26-2-1403</t>
  </si>
  <si>
    <t>Revocation</t>
  </si>
  <si>
    <t>3 yrs retro susp</t>
  </si>
  <si>
    <t>20 days</t>
  </si>
  <si>
    <t>3 yr susp</t>
  </si>
  <si>
    <t>30 day susp</t>
  </si>
  <si>
    <t>20 day susp</t>
  </si>
  <si>
    <t>61 days retro</t>
  </si>
  <si>
    <t>15 day susp</t>
  </si>
  <si>
    <t>Accept</t>
  </si>
  <si>
    <t>25-12-1085</t>
  </si>
  <si>
    <t>26-3-1644</t>
  </si>
  <si>
    <t>26-5-2155</t>
  </si>
  <si>
    <t>Denial</t>
  </si>
  <si>
    <t>Deny</t>
  </si>
  <si>
    <t>Grant</t>
  </si>
  <si>
    <t>25-9-347</t>
  </si>
  <si>
    <t>25-10-650</t>
  </si>
  <si>
    <t>25-10-675</t>
  </si>
  <si>
    <t>25-10-687</t>
  </si>
  <si>
    <t>25-11-748</t>
  </si>
  <si>
    <t>25-11-751</t>
  </si>
  <si>
    <t>25-11-754</t>
  </si>
  <si>
    <t>25-11-758</t>
  </si>
  <si>
    <t>25-11-760</t>
  </si>
  <si>
    <t>25-11-762</t>
  </si>
  <si>
    <t>26-4-1809</t>
  </si>
  <si>
    <t>HNA</t>
  </si>
  <si>
    <t>Failure to respond</t>
  </si>
  <si>
    <t>Unable to effect service</t>
  </si>
  <si>
    <r>
      <rPr>
        <b/>
        <sz val="8"/>
        <color indexed="10"/>
        <rFont val="Arial Black"/>
        <family val="2"/>
      </rPr>
      <t>33</t>
    </r>
    <r>
      <rPr>
        <b/>
        <sz val="8"/>
        <rFont val="Arial"/>
        <family val="2"/>
      </rPr>
      <t xml:space="preserve"> - Probable Cause Cases </t>
    </r>
  </si>
  <si>
    <t>19-3-1240</t>
  </si>
  <si>
    <t>24-9-361</t>
  </si>
  <si>
    <t>24-12-1012</t>
  </si>
  <si>
    <t>25-4-1734</t>
  </si>
  <si>
    <t>25-10-567</t>
  </si>
  <si>
    <t>25-12-1113</t>
  </si>
  <si>
    <t>25-12-1181</t>
  </si>
  <si>
    <t>26-1-1249</t>
  </si>
  <si>
    <t>26-1-1281</t>
  </si>
  <si>
    <t>26-1-1351</t>
  </si>
  <si>
    <t>23-10-767</t>
  </si>
  <si>
    <t>24-10-597</t>
  </si>
  <si>
    <t>24-12-1013</t>
  </si>
  <si>
    <t>25-4-1823</t>
  </si>
  <si>
    <t>25-10-568</t>
  </si>
  <si>
    <t>25-12-1116</t>
  </si>
  <si>
    <t>26-1-1223</t>
  </si>
  <si>
    <t>26-1-1274</t>
  </si>
  <si>
    <t>26-1-1310</t>
  </si>
  <si>
    <t>26-2-1461</t>
  </si>
  <si>
    <t>24-7-128</t>
  </si>
  <si>
    <t>24-10-657</t>
  </si>
  <si>
    <t>24-12-1014</t>
  </si>
  <si>
    <t>25-9-480</t>
  </si>
  <si>
    <t>25-10-627</t>
  </si>
  <si>
    <t>25-12-1179</t>
  </si>
  <si>
    <t>26-1-1231</t>
  </si>
  <si>
    <t>26-1-1275</t>
  </si>
  <si>
    <t>26-1-1347</t>
  </si>
  <si>
    <t>26-2-1464</t>
  </si>
  <si>
    <t>24-8-316</t>
  </si>
  <si>
    <t>24-11-842</t>
  </si>
  <si>
    <t>25-3-1475</t>
  </si>
  <si>
    <t>26-5-2156</t>
  </si>
  <si>
    <t>26-5-2157</t>
  </si>
  <si>
    <t>26-5-2158</t>
  </si>
  <si>
    <t>26-5-2159</t>
  </si>
  <si>
    <t>26-5-2160</t>
  </si>
  <si>
    <t>26-5-2161</t>
  </si>
  <si>
    <t>26-5-2162</t>
  </si>
  <si>
    <t>26-6-2163</t>
  </si>
  <si>
    <t>26-6-2164</t>
  </si>
  <si>
    <t>26-6-2165</t>
  </si>
  <si>
    <t>26-6-2166</t>
  </si>
  <si>
    <t>26-6-2167</t>
  </si>
  <si>
    <t>26-6-2168</t>
  </si>
  <si>
    <t>26-6-2169</t>
  </si>
  <si>
    <t>26-6-2170</t>
  </si>
  <si>
    <t>26-6-2171</t>
  </si>
  <si>
    <t>26-6-2172</t>
  </si>
  <si>
    <t>26-6-2199</t>
  </si>
  <si>
    <t>26-6-2200</t>
  </si>
  <si>
    <r>
      <t>Extensions to Preliminary Investigations</t>
    </r>
    <r>
      <rPr>
        <sz val="10"/>
        <rFont val="Arial"/>
        <family val="2"/>
      </rPr>
      <t xml:space="preserve"> </t>
    </r>
    <r>
      <rPr>
        <i/>
        <sz val="10"/>
        <rFont val="Times New Roman"/>
        <family val="1"/>
      </rPr>
      <t xml:space="preserve">(Pursuant to O.C.G.A. 20-2-984.3) - </t>
    </r>
    <r>
      <rPr>
        <b/>
        <sz val="10"/>
        <color indexed="10"/>
        <rFont val="Arial Black"/>
        <family val="2"/>
      </rPr>
      <t>41</t>
    </r>
  </si>
  <si>
    <t>24-3-1621</t>
  </si>
  <si>
    <t>24-3-1671</t>
  </si>
  <si>
    <t>24-5-2037</t>
  </si>
  <si>
    <t>24-5-2064</t>
  </si>
  <si>
    <t>24-5-2190</t>
  </si>
  <si>
    <t>24-6-2246</t>
  </si>
  <si>
    <t>24-6-2299</t>
  </si>
  <si>
    <t>24-6-2313</t>
  </si>
  <si>
    <t>24-6-2348</t>
  </si>
  <si>
    <t>24-6-2349</t>
  </si>
  <si>
    <t>24-6-2350</t>
  </si>
  <si>
    <t>24-6-2398</t>
  </si>
  <si>
    <t>24-6-2429</t>
  </si>
  <si>
    <t>24-7-58</t>
  </si>
  <si>
    <t>24-8-236</t>
  </si>
  <si>
    <t>24-8-243</t>
  </si>
  <si>
    <t>24-8-277</t>
  </si>
  <si>
    <t>24-9-384</t>
  </si>
  <si>
    <t>24-9-418</t>
  </si>
  <si>
    <t>24-9-429</t>
  </si>
  <si>
    <t>24-9-433</t>
  </si>
  <si>
    <t>24-9-479</t>
  </si>
  <si>
    <t>24-9-493</t>
  </si>
  <si>
    <t>24-9-510</t>
  </si>
  <si>
    <t>24-10-565</t>
  </si>
  <si>
    <t>24-10-632</t>
  </si>
  <si>
    <t>24-10-648</t>
  </si>
  <si>
    <t>24-11-704</t>
  </si>
  <si>
    <t>24-11-711</t>
  </si>
  <si>
    <t>24-11-712</t>
  </si>
  <si>
    <t>24-11-720</t>
  </si>
  <si>
    <t>24-11-729</t>
  </si>
  <si>
    <t>24-11-759</t>
  </si>
  <si>
    <t>24-11-769</t>
  </si>
  <si>
    <t>24-11-867</t>
  </si>
  <si>
    <t>24-11-878</t>
  </si>
  <si>
    <t>24-11-881</t>
  </si>
  <si>
    <t>24-11-892</t>
  </si>
  <si>
    <t>24-11-893</t>
  </si>
  <si>
    <t>24-12-989</t>
  </si>
  <si>
    <t>25-1-1060</t>
  </si>
  <si>
    <t>25-1-1067</t>
  </si>
  <si>
    <t>25-1-1095</t>
  </si>
  <si>
    <t>25-1-1107</t>
  </si>
  <si>
    <t>25-1-1111</t>
  </si>
  <si>
    <t>25-1-1125</t>
  </si>
  <si>
    <t>25-1-1127</t>
  </si>
  <si>
    <t>25-1-1137</t>
  </si>
  <si>
    <t>25-1-1138</t>
  </si>
  <si>
    <t>25-1-1168</t>
  </si>
  <si>
    <t>25-1-1170</t>
  </si>
  <si>
    <t>25-2-1275</t>
  </si>
  <si>
    <t>25-2-1276</t>
  </si>
  <si>
    <t>25-2-1277</t>
  </si>
  <si>
    <t>25-2-1322</t>
  </si>
  <si>
    <t>25-2-1331</t>
  </si>
  <si>
    <t>25-2-1348</t>
  </si>
  <si>
    <t>25-2-1363</t>
  </si>
  <si>
    <t>25-2-1424</t>
  </si>
  <si>
    <t>25-2-1425</t>
  </si>
  <si>
    <t>25-2-1436</t>
  </si>
  <si>
    <t>25-3-1524</t>
  </si>
  <si>
    <t>25-3-1548</t>
  </si>
  <si>
    <t>25-3-1576</t>
  </si>
  <si>
    <t>25-3-1589</t>
  </si>
  <si>
    <t>25-3-1592</t>
  </si>
  <si>
    <t>25-3-1608</t>
  </si>
  <si>
    <t>25-3-1609</t>
  </si>
  <si>
    <t>25-3-1621</t>
  </si>
  <si>
    <t>25-3-1629</t>
  </si>
  <si>
    <t>25-3-1644</t>
  </si>
  <si>
    <t>25-4-1686</t>
  </si>
  <si>
    <t>25-4-1687</t>
  </si>
  <si>
    <t>25-4-1711</t>
  </si>
  <si>
    <t>25-4-1718</t>
  </si>
  <si>
    <t>25-4-1722</t>
  </si>
  <si>
    <t>25-4-1767</t>
  </si>
  <si>
    <t>25-4-1770</t>
  </si>
  <si>
    <t>25-4-1771</t>
  </si>
  <si>
    <t>25-4-1779</t>
  </si>
  <si>
    <t>25-4-1783</t>
  </si>
  <si>
    <t>25-4-1791</t>
  </si>
  <si>
    <t>25-4-1798</t>
  </si>
  <si>
    <t>25-4-1799</t>
  </si>
  <si>
    <t>25-4-1801</t>
  </si>
  <si>
    <t>25-4-1805</t>
  </si>
  <si>
    <t>25-5-1844</t>
  </si>
  <si>
    <t>25-5-1863</t>
  </si>
  <si>
    <t>25-5-1865</t>
  </si>
  <si>
    <t>25-5-1873</t>
  </si>
  <si>
    <t>25-5-1880</t>
  </si>
  <si>
    <t>25-5-1889</t>
  </si>
  <si>
    <t>25-5-1891</t>
  </si>
  <si>
    <t>25-5-1896</t>
  </si>
  <si>
    <t>25-5-1897</t>
  </si>
  <si>
    <t>25-5-1908</t>
  </si>
  <si>
    <t>25-5-1909</t>
  </si>
  <si>
    <t>25-5-1937</t>
  </si>
  <si>
    <t>25-5-1941</t>
  </si>
  <si>
    <t>25-5-1949</t>
  </si>
  <si>
    <t>25-5-1950</t>
  </si>
  <si>
    <t>25-5-1951</t>
  </si>
  <si>
    <t>25-5-1983</t>
  </si>
  <si>
    <t>25-5-1985</t>
  </si>
  <si>
    <t>25-5-1987</t>
  </si>
  <si>
    <t>25-5-1988</t>
  </si>
  <si>
    <t>25-5-1996</t>
  </si>
  <si>
    <t>25-5-1997</t>
  </si>
  <si>
    <t>25-5-2002</t>
  </si>
  <si>
    <t>25-5-2009</t>
  </si>
  <si>
    <t>25-5-2017</t>
  </si>
  <si>
    <t>25-5-2039</t>
  </si>
  <si>
    <t>25-5-2040</t>
  </si>
  <si>
    <t>25-6-2057</t>
  </si>
  <si>
    <t>25-6-2065</t>
  </si>
  <si>
    <t>25-6-2066</t>
  </si>
  <si>
    <t>25-6-2069</t>
  </si>
  <si>
    <t>25-6-2070</t>
  </si>
  <si>
    <t>25-6-2073</t>
  </si>
  <si>
    <t>25-6-2092</t>
  </si>
  <si>
    <t>25-6-2094</t>
  </si>
  <si>
    <t>25-6-2097</t>
  </si>
  <si>
    <t>25-6-2100</t>
  </si>
  <si>
    <t>25-6-2101</t>
  </si>
  <si>
    <t>25-6-2110</t>
  </si>
  <si>
    <t>25-6-2113</t>
  </si>
  <si>
    <t>25-6-2114</t>
  </si>
  <si>
    <t>25-6-2121</t>
  </si>
  <si>
    <t>25-6-2132</t>
  </si>
  <si>
    <t>25-6-2133</t>
  </si>
  <si>
    <t>25-6-2147</t>
  </si>
  <si>
    <t>25-6-2148</t>
  </si>
  <si>
    <t>25-6-2179</t>
  </si>
  <si>
    <t>25-6-2196</t>
  </si>
  <si>
    <t>25-6-2198</t>
  </si>
  <si>
    <t>25-6-2201</t>
  </si>
  <si>
    <t>25-6-2207</t>
  </si>
  <si>
    <t>25-6-2212</t>
  </si>
  <si>
    <t>25-7-101</t>
  </si>
  <si>
    <t>25-7-105</t>
  </si>
  <si>
    <t>25-7-106</t>
  </si>
  <si>
    <t>25-7-110</t>
  </si>
  <si>
    <t>25-7-113</t>
  </si>
  <si>
    <t>25-7-114</t>
  </si>
  <si>
    <t>25-7-116</t>
  </si>
  <si>
    <t>25-7-122</t>
  </si>
  <si>
    <t>25-7-124</t>
  </si>
  <si>
    <t>25-7-2</t>
  </si>
  <si>
    <t>25-7-47</t>
  </si>
  <si>
    <t>25-7-61</t>
  </si>
  <si>
    <t>25-7-88</t>
  </si>
  <si>
    <t>25-7-89</t>
  </si>
  <si>
    <t>25-7-92</t>
  </si>
  <si>
    <t>25-7-97</t>
  </si>
  <si>
    <t>25-8-178</t>
  </si>
  <si>
    <t>25-8-179</t>
  </si>
  <si>
    <t>25-8-198</t>
  </si>
  <si>
    <t>25-8-204</t>
  </si>
  <si>
    <t>25-8-214</t>
  </si>
  <si>
    <t>25-8-218</t>
  </si>
  <si>
    <t>25-8-223</t>
  </si>
  <si>
    <t>25-8-226</t>
  </si>
  <si>
    <t>25-8-228</t>
  </si>
  <si>
    <t>25-8-237</t>
  </si>
  <si>
    <t>25-8-251</t>
  </si>
  <si>
    <t>25-8-264</t>
  </si>
  <si>
    <t>25-8-283</t>
  </si>
  <si>
    <t>25-8-305</t>
  </si>
  <si>
    <t>25-8-310</t>
  </si>
  <si>
    <t>25-8-311</t>
  </si>
  <si>
    <t>25-9-331</t>
  </si>
  <si>
    <t>25-9-334</t>
  </si>
  <si>
    <t>25-9-370</t>
  </si>
  <si>
    <t>25-9-375</t>
  </si>
  <si>
    <t>25-9-378</t>
  </si>
  <si>
    <t>25-9-382</t>
  </si>
  <si>
    <t>25-9-384</t>
  </si>
  <si>
    <t>25-9-392</t>
  </si>
  <si>
    <t>25-9-414</t>
  </si>
  <si>
    <t>25-9-442</t>
  </si>
  <si>
    <t>25-9-451</t>
  </si>
  <si>
    <t>25-9-457</t>
  </si>
  <si>
    <t>25-9-464</t>
  </si>
  <si>
    <t>25-9-466</t>
  </si>
  <si>
    <t>25-9-492</t>
  </si>
  <si>
    <t>25-9-495</t>
  </si>
  <si>
    <t>25-9-496</t>
  </si>
  <si>
    <t>25-9-497</t>
  </si>
  <si>
    <t>25-9-498</t>
  </si>
  <si>
    <t>25-10-525</t>
  </si>
  <si>
    <t>25-10-538</t>
  </si>
  <si>
    <t>25-10-542</t>
  </si>
  <si>
    <t>25-10-550</t>
  </si>
  <si>
    <t>25-10-558</t>
  </si>
  <si>
    <t>25-10-559</t>
  </si>
  <si>
    <t>25-10-560</t>
  </si>
  <si>
    <t>25-10-605</t>
  </si>
  <si>
    <t>25-10-606</t>
  </si>
  <si>
    <t>25-10-621</t>
  </si>
  <si>
    <t>25-10-624</t>
  </si>
  <si>
    <t>25-10-625</t>
  </si>
  <si>
    <t>25-10-628</t>
  </si>
  <si>
    <t>25-10-630</t>
  </si>
  <si>
    <t>25-10-638</t>
  </si>
  <si>
    <t>25-10-640</t>
  </si>
  <si>
    <t>25-10-643</t>
  </si>
  <si>
    <t>25-10-644</t>
  </si>
  <si>
    <t>25-10-657</t>
  </si>
  <si>
    <t>25-10-658</t>
  </si>
  <si>
    <t>25-10-665</t>
  </si>
  <si>
    <t>25-10-699</t>
  </si>
  <si>
    <t>25-10-700</t>
  </si>
  <si>
    <t>25-11-708</t>
  </si>
  <si>
    <t>25-11-766</t>
  </si>
  <si>
    <t>25-11-767</t>
  </si>
  <si>
    <t>25-11-769</t>
  </si>
  <si>
    <t>25-11-772</t>
  </si>
  <si>
    <t>25-11-773</t>
  </si>
  <si>
    <t>25-11-774</t>
  </si>
  <si>
    <t>25-11-785</t>
  </si>
  <si>
    <t>25-11-787</t>
  </si>
  <si>
    <t>25-11-799</t>
  </si>
  <si>
    <t>25-11-800</t>
  </si>
  <si>
    <t>25-11-803</t>
  </si>
  <si>
    <t>25-11-829</t>
  </si>
  <si>
    <t>25-11-832</t>
  </si>
  <si>
    <t>25-11-833</t>
  </si>
  <si>
    <t>25-11-834</t>
  </si>
  <si>
    <t>25-11-842</t>
  </si>
  <si>
    <t>25-11-845</t>
  </si>
  <si>
    <t>25-11-852</t>
  </si>
  <si>
    <t>25-11-859</t>
  </si>
  <si>
    <t>25-11-863</t>
  </si>
  <si>
    <t>25-11-870</t>
  </si>
  <si>
    <t>25-11-871</t>
  </si>
  <si>
    <t>25-11-873</t>
  </si>
  <si>
    <t>25-11-875</t>
  </si>
  <si>
    <t>25-11-878</t>
  </si>
  <si>
    <t>25-11-883</t>
  </si>
  <si>
    <t>25-11-884</t>
  </si>
  <si>
    <t>25-11-888</t>
  </si>
  <si>
    <t>25-11-890</t>
  </si>
  <si>
    <t>25-11-894</t>
  </si>
  <si>
    <t>25-11-896</t>
  </si>
  <si>
    <t>25-11-904</t>
  </si>
  <si>
    <t>25-11-907</t>
  </si>
  <si>
    <t>25-11-910</t>
  </si>
  <si>
    <t>25-11-913</t>
  </si>
  <si>
    <t>25-11-916</t>
  </si>
  <si>
    <t>25-11-919</t>
  </si>
  <si>
    <t>25-11-928</t>
  </si>
  <si>
    <t>25-11-932</t>
  </si>
  <si>
    <t>25-11-938</t>
  </si>
  <si>
    <t>25-11-941</t>
  </si>
  <si>
    <t>25-11-942</t>
  </si>
  <si>
    <t>25-11-946</t>
  </si>
  <si>
    <t>25-11-953</t>
  </si>
  <si>
    <t>25-11-967</t>
  </si>
  <si>
    <t>25-11-968</t>
  </si>
  <si>
    <t>25-11-969</t>
  </si>
  <si>
    <t>25-11-976</t>
  </si>
  <si>
    <t>25-11-978</t>
  </si>
  <si>
    <t>25-11-984</t>
  </si>
  <si>
    <t>25-12-1000</t>
  </si>
  <si>
    <t>25-12-1001</t>
  </si>
  <si>
    <t>25-12-1002</t>
  </si>
  <si>
    <t>25-12-1003</t>
  </si>
  <si>
    <t>25-12-1006</t>
  </si>
  <si>
    <t>25-12-1008</t>
  </si>
  <si>
    <t>25-12-1017</t>
  </si>
  <si>
    <t>25-12-1019</t>
  </si>
  <si>
    <t>25-12-1025</t>
  </si>
  <si>
    <t>25-12-1027</t>
  </si>
  <si>
    <t>25-12-1029</t>
  </si>
  <si>
    <t>25-12-1038</t>
  </si>
  <si>
    <t>25-12-1040</t>
  </si>
  <si>
    <t>25-12-1055</t>
  </si>
  <si>
    <t>25-12-1057</t>
  </si>
  <si>
    <t>25-12-1059</t>
  </si>
  <si>
    <t>25-12-1060</t>
  </si>
  <si>
    <t>25-12-1069</t>
  </si>
  <si>
    <t>25-12-1071</t>
  </si>
  <si>
    <t>25-12-1073</t>
  </si>
  <si>
    <t>25-12-1077</t>
  </si>
  <si>
    <t>25-12-1088</t>
  </si>
  <si>
    <t>25-12-1091</t>
  </si>
  <si>
    <t>25-12-1093</t>
  </si>
  <si>
    <t>25-12-1098</t>
  </si>
  <si>
    <t>25-12-1099</t>
  </si>
  <si>
    <t>25-12-1102</t>
  </si>
  <si>
    <t>25-12-1114</t>
  </si>
  <si>
    <t>25-12-1119</t>
  </si>
  <si>
    <t>25-12-1123</t>
  </si>
  <si>
    <t>25-12-1126</t>
  </si>
  <si>
    <t>25-12-1136</t>
  </si>
  <si>
    <t>25-12-1142</t>
  </si>
  <si>
    <t>25-12-1143</t>
  </si>
  <si>
    <t>25-12-1153</t>
  </si>
  <si>
    <t>25-12-1154</t>
  </si>
  <si>
    <t>25-12-1159</t>
  </si>
  <si>
    <t>25-12-1161</t>
  </si>
  <si>
    <t>25-12-1163</t>
  </si>
  <si>
    <t>25-12-1175</t>
  </si>
  <si>
    <t>25-12-1176</t>
  </si>
  <si>
    <t>25-12-1178</t>
  </si>
  <si>
    <t>25-12-1186</t>
  </si>
  <si>
    <t>25-12-1187</t>
  </si>
  <si>
    <t>25-12-1188</t>
  </si>
  <si>
    <t>25-12-1198</t>
  </si>
  <si>
    <t>25-12-1199</t>
  </si>
  <si>
    <t>25-12-1200</t>
  </si>
  <si>
    <t>25-12-1205</t>
  </si>
  <si>
    <t>25-12-1208</t>
  </si>
  <si>
    <t>26-1-1220</t>
  </si>
  <si>
    <t>26-1-1221</t>
  </si>
  <si>
    <t>26-1-1222</t>
  </si>
  <si>
    <t>26-1-1224</t>
  </si>
  <si>
    <t>26-1-1232</t>
  </si>
  <si>
    <t>26-1-1241</t>
  </si>
  <si>
    <t>26-1-1247</t>
  </si>
  <si>
    <t>26-1-1251</t>
  </si>
  <si>
    <t>26-1-1258</t>
  </si>
  <si>
    <t>26-1-1260</t>
  </si>
  <si>
    <t>26-1-1264</t>
  </si>
  <si>
    <t>26-1-1273</t>
  </si>
  <si>
    <t>26-1-1276</t>
  </si>
  <si>
    <t>26-1-1277</t>
  </si>
  <si>
    <t>26-1-1280</t>
  </si>
  <si>
    <t>26-1-1282</t>
  </si>
  <si>
    <t>26-1-1292</t>
  </si>
  <si>
    <t>26-1-1295</t>
  </si>
  <si>
    <t>26-1-1296</t>
  </si>
  <si>
    <t>26-1-1299</t>
  </si>
  <si>
    <t>26-1-1301</t>
  </si>
  <si>
    <t>26-1-1319</t>
  </si>
  <si>
    <t>26-1-1320</t>
  </si>
  <si>
    <t>26-1-1323</t>
  </si>
  <si>
    <t>26-1-1327</t>
  </si>
  <si>
    <t>26-1-1340</t>
  </si>
  <si>
    <t>26-1-1342</t>
  </si>
  <si>
    <t>26-1-1348</t>
  </si>
  <si>
    <t>26-1-1352</t>
  </si>
  <si>
    <t>26-1-1362</t>
  </si>
  <si>
    <t>26-1-1364</t>
  </si>
  <si>
    <t>26-1-1366</t>
  </si>
  <si>
    <t>26-1-1367</t>
  </si>
  <si>
    <t>26-1-1372</t>
  </si>
  <si>
    <t>26-1-1374</t>
  </si>
  <si>
    <t>26-1-1376</t>
  </si>
  <si>
    <t>26-1-1379</t>
  </si>
  <si>
    <t>26-1-1380</t>
  </si>
  <si>
    <t>26-1-1385</t>
  </si>
  <si>
    <t>26-1-1387</t>
  </si>
  <si>
    <t>26-1-1388</t>
  </si>
  <si>
    <t>26-1-1390</t>
  </si>
  <si>
    <t>26-2-1400</t>
  </si>
  <si>
    <t>26-2-1409</t>
  </si>
  <si>
    <t>26-2-1411</t>
  </si>
  <si>
    <t>26-2-1412</t>
  </si>
  <si>
    <t>26-2-1413</t>
  </si>
  <si>
    <t>26-2-1414</t>
  </si>
  <si>
    <t>26-2-1415</t>
  </si>
  <si>
    <t>26-2-1416</t>
  </si>
  <si>
    <t>26-2-1418</t>
  </si>
  <si>
    <t>26-2-1420</t>
  </si>
  <si>
    <t>26-2-1424</t>
  </si>
  <si>
    <t>26-2-1429</t>
  </si>
  <si>
    <t>26-2-1431</t>
  </si>
  <si>
    <t>26-2-1436</t>
  </si>
  <si>
    <t>26-2-1437</t>
  </si>
  <si>
    <t>26-2-1438</t>
  </si>
  <si>
    <t>26-2-1446</t>
  </si>
  <si>
    <t>26-2-1458</t>
  </si>
  <si>
    <t>26-2-1478</t>
  </si>
  <si>
    <t>26-2-1479</t>
  </si>
  <si>
    <t>26-2-1486</t>
  </si>
  <si>
    <t>26-2-1487</t>
  </si>
  <si>
    <t>26-2-1490</t>
  </si>
  <si>
    <t>26-2-1491</t>
  </si>
  <si>
    <t>26-2-1494</t>
  </si>
  <si>
    <t>26-2-1497</t>
  </si>
  <si>
    <t>26-2-1502</t>
  </si>
  <si>
    <t>26-2-1504</t>
  </si>
  <si>
    <t>26-2-1505</t>
  </si>
  <si>
    <t>26-2-1510</t>
  </si>
  <si>
    <t>26-2-1515</t>
  </si>
  <si>
    <t>26-2-1519</t>
  </si>
  <si>
    <t>26-2-1522</t>
  </si>
  <si>
    <t>26-2-1530</t>
  </si>
  <si>
    <t>26-2-1533</t>
  </si>
  <si>
    <t>26-2-1534</t>
  </si>
  <si>
    <t>26-2-1535</t>
  </si>
  <si>
    <t>26-2-1538</t>
  </si>
  <si>
    <t>26-2-1542</t>
  </si>
  <si>
    <t>26-2-1546</t>
  </si>
  <si>
    <t>26-2-1547</t>
  </si>
  <si>
    <t>26-2-1551</t>
  </si>
  <si>
    <t>26-2-1552</t>
  </si>
  <si>
    <t>26-2-1554</t>
  </si>
  <si>
    <t>26-2-1555</t>
  </si>
  <si>
    <t>26-2-1562</t>
  </si>
  <si>
    <t>26-2-1571</t>
  </si>
  <si>
    <t>26-2-1572</t>
  </si>
  <si>
    <t>26-3-1573</t>
  </si>
  <si>
    <t>26-3-1574</t>
  </si>
  <si>
    <t>26-3-1577</t>
  </si>
  <si>
    <t>26-3-1578</t>
  </si>
  <si>
    <t>26-3-1581</t>
  </si>
  <si>
    <t>26-3-1582</t>
  </si>
  <si>
    <t>26-3-1588</t>
  </si>
  <si>
    <t>26-3-1601</t>
  </si>
  <si>
    <t>26-3-1602</t>
  </si>
  <si>
    <t>26-3-1603</t>
  </si>
  <si>
    <t>26-3-1605</t>
  </si>
  <si>
    <t>26-3-1607</t>
  </si>
  <si>
    <t>26-3-1608</t>
  </si>
  <si>
    <t>26-3-1609</t>
  </si>
  <si>
    <t>26-3-1611</t>
  </si>
  <si>
    <t>26-3-1615</t>
  </si>
  <si>
    <t>26-3-1617</t>
  </si>
  <si>
    <t>26-3-1621</t>
  </si>
  <si>
    <t>26-3-1622</t>
  </si>
  <si>
    <t>26-3-1623</t>
  </si>
  <si>
    <t>26-3-1625</t>
  </si>
  <si>
    <t>26-3-1626</t>
  </si>
  <si>
    <t>26-3-1627</t>
  </si>
  <si>
    <t>26-3-1633</t>
  </si>
  <si>
    <t>26-3-1636</t>
  </si>
  <si>
    <t>26-3-1640</t>
  </si>
  <si>
    <t>26-3-1642</t>
  </si>
  <si>
    <t>26-3-1643</t>
  </si>
  <si>
    <t>26-3-1645</t>
  </si>
  <si>
    <t>26-3-1647</t>
  </si>
  <si>
    <t>26-3-1650</t>
  </si>
  <si>
    <t>26-3-1653</t>
  </si>
  <si>
    <t>26-3-1654</t>
  </si>
  <si>
    <t>26-3-1659</t>
  </si>
  <si>
    <t>26-3-1661</t>
  </si>
  <si>
    <t>26-3-1662</t>
  </si>
  <si>
    <t>26-3-1663</t>
  </si>
  <si>
    <t>26-3-1668</t>
  </si>
  <si>
    <t>26-3-1672</t>
  </si>
  <si>
    <t>26-3-1673</t>
  </si>
  <si>
    <t>26-3-1674</t>
  </si>
  <si>
    <t>26-3-1675</t>
  </si>
  <si>
    <t>26-3-1676</t>
  </si>
  <si>
    <t>26-3-1677</t>
  </si>
  <si>
    <t>26-3-1679</t>
  </si>
  <si>
    <t>26-3-1685</t>
  </si>
  <si>
    <t>26-3-1689</t>
  </si>
  <si>
    <t>26-3-1692</t>
  </si>
  <si>
    <t>26-3-1701</t>
  </si>
  <si>
    <t>26-3-1704</t>
  </si>
  <si>
    <t>26-3-1707</t>
  </si>
  <si>
    <t>26-3-1708</t>
  </si>
  <si>
    <t>26-3-1710</t>
  </si>
  <si>
    <t>26-3-1711</t>
  </si>
  <si>
    <t>26-3-1712</t>
  </si>
  <si>
    <t>26-3-1716</t>
  </si>
  <si>
    <t>26-3-1721</t>
  </si>
  <si>
    <t>26-4-1803</t>
  </si>
  <si>
    <t>26-4-1804</t>
  </si>
  <si>
    <t>26-4-1805</t>
  </si>
  <si>
    <t>26-4-1806</t>
  </si>
  <si>
    <t>26-4-1807</t>
  </si>
  <si>
    <t>26-4-1808</t>
  </si>
  <si>
    <t>26-4-1810</t>
  </si>
  <si>
    <t>26-4-1813</t>
  </si>
  <si>
    <t>26-4-1815</t>
  </si>
  <si>
    <t>26-4-1816</t>
  </si>
  <si>
    <t>26-4-1817</t>
  </si>
  <si>
    <t>26-4-1818</t>
  </si>
  <si>
    <t>26-4-1820</t>
  </si>
  <si>
    <t>26-4-1821</t>
  </si>
  <si>
    <t>26-4-1824</t>
  </si>
  <si>
    <t>26-4-1825</t>
  </si>
  <si>
    <t>26-4-1826</t>
  </si>
  <si>
    <t>26-4-1831</t>
  </si>
  <si>
    <t>26-4-1832</t>
  </si>
  <si>
    <t>26-4-1833</t>
  </si>
  <si>
    <t>26-4-1834</t>
  </si>
  <si>
    <t>26-4-1837</t>
  </si>
  <si>
    <t>26-4-1838</t>
  </si>
  <si>
    <r>
      <t>Extensions to Complete Investigations</t>
    </r>
    <r>
      <rPr>
        <i/>
        <sz val="10"/>
        <rFont val="Times New Roman"/>
        <family val="1"/>
      </rPr>
      <t xml:space="preserve">  (Pursuant to O.C.G.A. 20-2-984.4) -</t>
    </r>
    <r>
      <rPr>
        <b/>
        <sz val="10"/>
        <color indexed="10"/>
        <rFont val="Times New Roman"/>
        <family val="1"/>
      </rPr>
      <t xml:space="preserve"> </t>
    </r>
    <r>
      <rPr>
        <b/>
        <sz val="10"/>
        <color indexed="10"/>
        <rFont val="Arial Black"/>
        <family val="2"/>
      </rPr>
      <t>492</t>
    </r>
  </si>
  <si>
    <t>25-6-2063</t>
  </si>
  <si>
    <t>25-9-467</t>
  </si>
  <si>
    <t>25-11-970</t>
  </si>
  <si>
    <t>25-11-993</t>
  </si>
  <si>
    <t>26-1-1272</t>
  </si>
  <si>
    <t>26-1-1293</t>
  </si>
  <si>
    <t>26-2-1421</t>
  </si>
  <si>
    <t>25-4-1817</t>
  </si>
  <si>
    <t>25-7-1</t>
  </si>
  <si>
    <t>25-7-70</t>
  </si>
  <si>
    <t>25-12-1056</t>
  </si>
  <si>
    <t xml:space="preserve"> 26-1-1302</t>
  </si>
  <si>
    <t>26-1-1332</t>
  </si>
  <si>
    <t>26-3-1709</t>
  </si>
  <si>
    <r>
      <t xml:space="preserve">Regular Settlement Agreements - </t>
    </r>
    <r>
      <rPr>
        <b/>
        <sz val="10"/>
        <color indexed="10"/>
        <rFont val="Arial Black"/>
        <family val="2"/>
      </rPr>
      <t>14</t>
    </r>
  </si>
  <si>
    <t>Final Recommendations</t>
  </si>
  <si>
    <t>This document is for public use in conjunction with the Official Votes of the June 10, 2026, EERC Committee Meeting and the PSC Full Commission Meeting of June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</si>
</sst>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numFmt numFmtId="165" formatCode="0.\ "/>
    <numFmt numFmtId="166" formatCode="[$-409]mmmm\ d\,\ yyyy;@"/>
    <numFmt numFmtId="167" formatCode="0."/>
    <numFmt numFmtId="168" formatCode="0.0%"/>
    <numFmt numFmtId="169" formatCode="#."/>
    <numFmt numFmtId="170" formatCode="[$-F800]dddd\,\ mmmm\ dd\,\ yyyy"/>
  </numFmts>
  <fonts count="48" x14ac:knownFonts="1">
    <font>
      <sz val="10"/>
      <name val="Arial"/>
    </font>
    <font>
      <sz val="11"/>
      <color theme="1"/>
      <name val="Calibri"/>
      <family val="2"/>
      <scheme val="minor"/>
    </font>
    <font>
      <b/>
      <sz val="8"/>
      <name val="Arial"/>
      <family val="2"/>
    </font>
    <font>
      <sz val="8"/>
      <name val="Arial Narrow"/>
      <family val="2"/>
    </font>
    <font>
      <sz val="8"/>
      <name val="Arial"/>
      <family val="2"/>
    </font>
    <font>
      <sz val="10"/>
      <name val="Arial"/>
      <family val="2"/>
    </font>
    <font>
      <u/>
      <sz val="10"/>
      <color indexed="12"/>
      <name val="Arial"/>
      <family val="2"/>
    </font>
    <font>
      <sz val="8"/>
      <name val="Arial"/>
      <family val="2"/>
    </font>
    <font>
      <b/>
      <sz val="12"/>
      <name val="Arial"/>
      <family val="2"/>
    </font>
    <font>
      <sz val="12"/>
      <name val="Arial"/>
      <family val="2"/>
    </font>
    <font>
      <b/>
      <sz val="10"/>
      <name val="Arial"/>
      <family val="2"/>
    </font>
    <font>
      <sz val="10"/>
      <name val="Arial Narrow"/>
      <family val="2"/>
    </font>
    <font>
      <b/>
      <sz val="8"/>
      <name val="Arial Narrow"/>
      <family val="2"/>
    </font>
    <font>
      <b/>
      <sz val="10"/>
      <name val="Arial Narrow"/>
      <family val="2"/>
    </font>
    <font>
      <sz val="8"/>
      <name val="Times New Roman"/>
      <family val="1"/>
    </font>
    <font>
      <i/>
      <sz val="12"/>
      <name val="Arial"/>
      <family val="2"/>
    </font>
    <font>
      <b/>
      <sz val="10"/>
      <color indexed="10"/>
      <name val="Arial Black"/>
      <family val="2"/>
    </font>
    <font>
      <b/>
      <sz val="8"/>
      <color indexed="10"/>
      <name val="Arial Black"/>
      <family val="2"/>
    </font>
    <font>
      <i/>
      <sz val="10"/>
      <name val="Times New Roman"/>
      <family val="1"/>
    </font>
    <font>
      <b/>
      <sz val="10"/>
      <color indexed="10"/>
      <name val="Times New Roman"/>
      <family val="1"/>
    </font>
    <font>
      <b/>
      <sz val="12"/>
      <name val="Times New Roman"/>
      <family val="1"/>
    </font>
    <font>
      <sz val="36"/>
      <color rgb="FF0000FF"/>
      <name val="Times New Roman"/>
      <family val="1"/>
    </font>
    <font>
      <sz val="10"/>
      <color rgb="FF0000FF"/>
      <name val="Arial"/>
      <family val="2"/>
    </font>
    <font>
      <sz val="10"/>
      <name val="Calibri"/>
      <family val="2"/>
      <scheme val="minor"/>
    </font>
    <font>
      <sz val="10"/>
      <color theme="1"/>
      <name val="Calibri"/>
      <family val="2"/>
      <scheme val="minor"/>
    </font>
    <font>
      <b/>
      <sz val="10"/>
      <name val="Calibri"/>
      <family val="2"/>
      <scheme val="minor"/>
    </font>
    <font>
      <b/>
      <sz val="28"/>
      <color rgb="FF0000FF"/>
      <name val="Times New Roman"/>
      <family val="1"/>
    </font>
    <font>
      <b/>
      <sz val="24"/>
      <color rgb="FF0000FF"/>
      <name val="Times New Roman"/>
      <family val="1"/>
    </font>
    <font>
      <b/>
      <sz val="14"/>
      <color rgb="FF0000FF"/>
      <name val="Times New Roman"/>
      <family val="1"/>
    </font>
    <font>
      <b/>
      <sz val="30"/>
      <color rgb="FF0000FF"/>
      <name val="Times New Roman"/>
      <family val="1"/>
    </font>
    <font>
      <sz val="10"/>
      <color rgb="FFC00000"/>
      <name val="Calibri"/>
      <family val="2"/>
      <scheme val="minor"/>
    </font>
    <font>
      <sz val="10"/>
      <color rgb="FFED0000"/>
      <name val="Calibri"/>
      <family val="2"/>
      <scheme val="minor"/>
    </font>
    <font>
      <sz val="9"/>
      <name val="Calibri"/>
      <family val="2"/>
      <scheme val="minor"/>
    </font>
    <font>
      <b/>
      <sz val="9"/>
      <name val="Calibri"/>
      <family val="2"/>
      <scheme val="minor"/>
    </font>
    <font>
      <b/>
      <sz val="12"/>
      <name val="Calibri"/>
      <family val="2"/>
      <scheme val="minor"/>
    </font>
    <font>
      <b/>
      <sz val="11"/>
      <name val="Calibri"/>
      <family val="2"/>
      <scheme val="minor"/>
    </font>
    <font>
      <b/>
      <sz val="8"/>
      <name val="Calibri"/>
      <family val="2"/>
      <scheme val="minor"/>
    </font>
    <font>
      <sz val="8"/>
      <name val="Calibri"/>
      <family val="2"/>
      <scheme val="minor"/>
    </font>
    <font>
      <sz val="12"/>
      <name val="Calibri"/>
      <family val="2"/>
      <scheme val="minor"/>
    </font>
    <font>
      <sz val="8"/>
      <color theme="1"/>
      <name val="Times New Roman"/>
      <family val="1"/>
    </font>
    <font>
      <sz val="10"/>
      <color rgb="FF6600FF"/>
      <name val="Calibri"/>
      <family val="2"/>
      <scheme val="minor"/>
    </font>
    <font>
      <b/>
      <sz val="10"/>
      <color rgb="FF388600"/>
      <name val="Calibri"/>
      <family val="2"/>
      <scheme val="minor"/>
    </font>
    <font>
      <b/>
      <sz val="10"/>
      <color rgb="FF388600"/>
      <name val="Calibri"/>
      <family val="2"/>
    </font>
    <font>
      <b/>
      <sz val="10"/>
      <color theme="7"/>
      <name val="Calibri"/>
      <family val="2"/>
      <scheme val="minor"/>
    </font>
    <font>
      <sz val="10"/>
      <color rgb="FFFF0000"/>
      <name val="Calibri"/>
      <family val="2"/>
      <scheme val="minor"/>
    </font>
    <font>
      <sz val="10"/>
      <name val="Times New Roman"/>
      <family val="1"/>
    </font>
    <font>
      <b/>
      <sz val="8"/>
      <color theme="1"/>
      <name val="Arial Narrow"/>
      <family val="2"/>
    </font>
    <font>
      <b/>
      <i/>
      <sz val="9"/>
      <color rgb="FF0000FF"/>
      <name val="Times New Roman"/>
      <family val="1"/>
    </font>
  </fonts>
  <fills count="1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4"/>
        <bgColor indexed="64"/>
      </patternFill>
    </fill>
    <fill>
      <patternFill patternType="gray0625">
        <bgColor theme="0" tint="-0.14999847407452621"/>
      </patternFill>
    </fill>
    <fill>
      <patternFill patternType="solid">
        <fgColor theme="0"/>
        <bgColor indexed="64"/>
      </patternFill>
    </fill>
    <fill>
      <patternFill patternType="gray0625">
        <bgColor theme="0" tint="-0.14996795556505021"/>
      </patternFill>
    </fill>
    <fill>
      <patternFill patternType="solid">
        <fgColor rgb="FFCCECFF"/>
        <bgColor indexed="64"/>
      </patternFill>
    </fill>
    <fill>
      <patternFill patternType="solid">
        <fgColor rgb="FF99CCFF"/>
        <bgColor indexed="64"/>
      </patternFill>
    </fill>
    <fill>
      <patternFill patternType="gray0625">
        <bgColor theme="0" tint="-4.9989318521683403E-2"/>
      </patternFill>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0"/>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5" fillId="0" borderId="0"/>
    <xf numFmtId="0" fontId="1" fillId="0" borderId="0"/>
  </cellStyleXfs>
  <cellXfs count="280">
    <xf numFmtId="0" fontId="0" fillId="0" borderId="0" xfId="0"/>
    <xf numFmtId="0" fontId="4" fillId="0" borderId="0" xfId="0" applyFont="1"/>
    <xf numFmtId="0" fontId="8" fillId="3" borderId="11" xfId="0" applyFont="1" applyFill="1" applyBorder="1" applyAlignment="1">
      <alignment horizontal="left" vertical="center"/>
    </xf>
    <xf numFmtId="0" fontId="9" fillId="3" borderId="12" xfId="0" applyFont="1" applyFill="1" applyBorder="1"/>
    <xf numFmtId="0" fontId="9" fillId="0" borderId="0" xfId="0" applyFont="1"/>
    <xf numFmtId="0" fontId="5" fillId="0" borderId="0" xfId="0" applyFont="1" applyAlignment="1">
      <alignment vertical="center"/>
    </xf>
    <xf numFmtId="167" fontId="12" fillId="0" borderId="1" xfId="0" applyNumberFormat="1" applyFont="1" applyBorder="1" applyAlignment="1">
      <alignment vertical="center"/>
    </xf>
    <xf numFmtId="0" fontId="3" fillId="0" borderId="0" xfId="0" applyFont="1" applyAlignment="1">
      <alignment vertical="center"/>
    </xf>
    <xf numFmtId="167" fontId="12" fillId="0" borderId="2" xfId="0" applyNumberFormat="1" applyFont="1" applyBorder="1" applyAlignment="1">
      <alignment vertical="center"/>
    </xf>
    <xf numFmtId="0" fontId="0" fillId="0" borderId="0" xfId="0" applyAlignment="1">
      <alignment vertical="center"/>
    </xf>
    <xf numFmtId="0" fontId="4" fillId="0" borderId="0" xfId="0" applyFont="1" applyAlignment="1">
      <alignment vertical="center"/>
    </xf>
    <xf numFmtId="0" fontId="3" fillId="0" borderId="0" xfId="0" applyFont="1"/>
    <xf numFmtId="167" fontId="12" fillId="0" borderId="1" xfId="0" applyNumberFormat="1" applyFont="1" applyBorder="1" applyAlignment="1">
      <alignment horizontal="center"/>
    </xf>
    <xf numFmtId="0" fontId="20" fillId="0" borderId="0" xfId="0" applyFont="1" applyAlignment="1">
      <alignment wrapText="1"/>
    </xf>
    <xf numFmtId="0" fontId="0" fillId="0" borderId="1" xfId="0" applyBorder="1" applyAlignment="1">
      <alignment wrapText="1"/>
    </xf>
    <xf numFmtId="0" fontId="0" fillId="0" borderId="0" xfId="0" applyAlignment="1">
      <alignment wrapText="1"/>
    </xf>
    <xf numFmtId="165" fontId="13" fillId="0" borderId="2" xfId="0" applyNumberFormat="1" applyFont="1" applyBorder="1" applyAlignment="1">
      <alignment horizontal="center" vertical="top"/>
    </xf>
    <xf numFmtId="0" fontId="11" fillId="0" borderId="0" xfId="0" applyFont="1"/>
    <xf numFmtId="0" fontId="4" fillId="0" borderId="1" xfId="0" applyFont="1" applyBorder="1" applyAlignment="1">
      <alignment vertical="center"/>
    </xf>
    <xf numFmtId="0" fontId="8" fillId="3" borderId="9" xfId="0" applyFont="1" applyFill="1" applyBorder="1" applyAlignment="1">
      <alignment vertical="center"/>
    </xf>
    <xf numFmtId="0" fontId="9" fillId="3" borderId="6" xfId="0" applyFont="1" applyFill="1" applyBorder="1" applyAlignment="1">
      <alignment vertical="center"/>
    </xf>
    <xf numFmtId="0" fontId="9" fillId="3" borderId="6" xfId="0" applyFont="1" applyFill="1" applyBorder="1"/>
    <xf numFmtId="0" fontId="9" fillId="3" borderId="8" xfId="0" applyFont="1" applyFill="1" applyBorder="1" applyAlignment="1">
      <alignment vertical="center"/>
    </xf>
    <xf numFmtId="0" fontId="10" fillId="4" borderId="14" xfId="0" applyFont="1" applyFill="1" applyBorder="1" applyAlignment="1">
      <alignment vertical="center"/>
    </xf>
    <xf numFmtId="0" fontId="5" fillId="4" borderId="15" xfId="0" applyFont="1" applyFill="1" applyBorder="1" applyAlignment="1">
      <alignment vertical="center"/>
    </xf>
    <xf numFmtId="0" fontId="5" fillId="4" borderId="16" xfId="0" applyFont="1" applyFill="1" applyBorder="1" applyAlignment="1">
      <alignment vertical="center"/>
    </xf>
    <xf numFmtId="167" fontId="12" fillId="5" borderId="17" xfId="0" applyNumberFormat="1" applyFont="1" applyFill="1" applyBorder="1" applyAlignment="1">
      <alignment vertical="center"/>
    </xf>
    <xf numFmtId="49" fontId="14" fillId="5" borderId="18" xfId="0" applyNumberFormat="1" applyFont="1" applyFill="1" applyBorder="1" applyAlignment="1">
      <alignment horizontal="center" vertical="top"/>
    </xf>
    <xf numFmtId="14" fontId="5" fillId="0" borderId="13" xfId="0" applyNumberFormat="1" applyFont="1" applyBorder="1" applyAlignment="1">
      <alignment horizontal="center" vertical="top"/>
    </xf>
    <xf numFmtId="0" fontId="5" fillId="0" borderId="10" xfId="0" applyFont="1" applyBorder="1" applyAlignment="1">
      <alignment vertical="top" wrapText="1"/>
    </xf>
    <xf numFmtId="14" fontId="5" fillId="0" borderId="24" xfId="0" applyNumberFormat="1" applyFont="1" applyBorder="1" applyAlignment="1">
      <alignment horizontal="center" vertical="top"/>
    </xf>
    <xf numFmtId="0" fontId="5" fillId="0" borderId="25" xfId="0" applyFont="1" applyBorder="1" applyAlignment="1">
      <alignment vertical="top" wrapText="1"/>
    </xf>
    <xf numFmtId="167" fontId="12" fillId="0" borderId="1" xfId="0" applyNumberFormat="1" applyFont="1" applyBorder="1" applyAlignment="1">
      <alignment horizontal="right"/>
    </xf>
    <xf numFmtId="0" fontId="8" fillId="3" borderId="11" xfId="0" applyFont="1" applyFill="1" applyBorder="1" applyAlignment="1">
      <alignment vertical="center"/>
    </xf>
    <xf numFmtId="165" fontId="12" fillId="0" borderId="1" xfId="0" applyNumberFormat="1" applyFont="1" applyBorder="1" applyAlignment="1">
      <alignment vertical="center"/>
    </xf>
    <xf numFmtId="167" fontId="12" fillId="0" borderId="24" xfId="0" applyNumberFormat="1" applyFont="1" applyBorder="1" applyAlignment="1">
      <alignment horizontal="right"/>
    </xf>
    <xf numFmtId="0" fontId="5" fillId="0" borderId="0" xfId="0" applyFont="1" applyAlignment="1">
      <alignment vertical="top" wrapText="1"/>
    </xf>
    <xf numFmtId="0" fontId="5" fillId="6" borderId="0" xfId="0" applyFont="1" applyFill="1" applyAlignment="1">
      <alignment vertical="top" wrapText="1"/>
    </xf>
    <xf numFmtId="0" fontId="21" fillId="0" borderId="0" xfId="0" applyFont="1"/>
    <xf numFmtId="0" fontId="22" fillId="0" borderId="0" xfId="0" applyFont="1"/>
    <xf numFmtId="17" fontId="9" fillId="3" borderId="12" xfId="0" applyNumberFormat="1" applyFont="1" applyFill="1" applyBorder="1" applyAlignment="1">
      <alignment horizontal="center"/>
    </xf>
    <xf numFmtId="167" fontId="12" fillId="0" borderId="24" xfId="0" applyNumberFormat="1" applyFont="1" applyBorder="1" applyAlignment="1">
      <alignment vertical="center"/>
    </xf>
    <xf numFmtId="167" fontId="12" fillId="5" borderId="33" xfId="0" applyNumberFormat="1" applyFont="1" applyFill="1" applyBorder="1" applyAlignment="1">
      <alignment vertical="center"/>
    </xf>
    <xf numFmtId="49" fontId="14" fillId="5" borderId="22" xfId="0" applyNumberFormat="1" applyFont="1" applyFill="1" applyBorder="1" applyAlignment="1">
      <alignment horizontal="center" vertical="top"/>
    </xf>
    <xf numFmtId="0" fontId="9" fillId="3" borderId="12" xfId="0" applyFont="1" applyFill="1" applyBorder="1" applyAlignment="1">
      <alignment vertical="center"/>
    </xf>
    <xf numFmtId="0" fontId="9" fillId="3" borderId="34" xfId="0" applyFont="1" applyFill="1" applyBorder="1" applyAlignment="1">
      <alignment vertical="center"/>
    </xf>
    <xf numFmtId="165" fontId="13" fillId="0" borderId="27" xfId="0" applyNumberFormat="1" applyFont="1" applyBorder="1" applyAlignment="1">
      <alignment horizontal="center" vertical="top"/>
    </xf>
    <xf numFmtId="0" fontId="13" fillId="2" borderId="10" xfId="0" applyFont="1" applyFill="1" applyBorder="1" applyAlignment="1">
      <alignment horizontal="center" vertical="center" wrapText="1"/>
    </xf>
    <xf numFmtId="0" fontId="12" fillId="2" borderId="1" xfId="0" applyFont="1" applyFill="1" applyBorder="1" applyAlignment="1">
      <alignment horizontal="center" vertical="center"/>
    </xf>
    <xf numFmtId="165" fontId="12" fillId="2" borderId="4" xfId="0" applyNumberFormat="1" applyFont="1" applyFill="1" applyBorder="1" applyAlignment="1">
      <alignment horizontal="center" vertical="center"/>
    </xf>
    <xf numFmtId="167" fontId="12" fillId="7" borderId="32" xfId="0" applyNumberFormat="1" applyFont="1" applyFill="1" applyBorder="1" applyAlignment="1">
      <alignment horizontal="center"/>
    </xf>
    <xf numFmtId="167" fontId="14" fillId="7" borderId="36" xfId="0" applyNumberFormat="1" applyFont="1" applyFill="1" applyBorder="1" applyAlignment="1">
      <alignment horizontal="center"/>
    </xf>
    <xf numFmtId="167" fontId="12" fillId="7" borderId="36" xfId="0" applyNumberFormat="1" applyFont="1" applyFill="1" applyBorder="1" applyAlignment="1">
      <alignment horizontal="center"/>
    </xf>
    <xf numFmtId="49" fontId="8" fillId="3" borderId="34" xfId="0" applyNumberFormat="1" applyFont="1" applyFill="1" applyBorder="1" applyAlignment="1">
      <alignment horizontal="right"/>
    </xf>
    <xf numFmtId="0" fontId="12"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23" fillId="6" borderId="1" xfId="0" applyFont="1" applyFill="1" applyBorder="1" applyAlignment="1">
      <alignment vertical="top" wrapText="1" readingOrder="1"/>
    </xf>
    <xf numFmtId="0" fontId="23" fillId="6" borderId="1" xfId="0" applyFont="1" applyFill="1" applyBorder="1" applyAlignment="1">
      <alignment vertical="top" wrapText="1"/>
    </xf>
    <xf numFmtId="0" fontId="23" fillId="0" borderId="1" xfId="0" applyFont="1" applyBorder="1" applyAlignment="1">
      <alignment vertical="top" wrapText="1"/>
    </xf>
    <xf numFmtId="49" fontId="23" fillId="6" borderId="1" xfId="0" applyNumberFormat="1" applyFont="1" applyFill="1" applyBorder="1" applyAlignment="1">
      <alignment vertical="top" wrapText="1" readingOrder="1"/>
    </xf>
    <xf numFmtId="0" fontId="23" fillId="6" borderId="1" xfId="0" applyFont="1" applyFill="1" applyBorder="1" applyAlignment="1">
      <alignment horizontal="left" vertical="top" wrapText="1" readingOrder="1"/>
    </xf>
    <xf numFmtId="49" fontId="23" fillId="0" borderId="1" xfId="0" applyNumberFormat="1" applyFont="1" applyBorder="1" applyAlignment="1">
      <alignment vertical="top" wrapText="1" readingOrder="1"/>
    </xf>
    <xf numFmtId="0" fontId="25" fillId="6" borderId="1" xfId="0" applyFont="1" applyFill="1" applyBorder="1" applyAlignment="1">
      <alignment horizontal="center" vertical="top" wrapText="1"/>
    </xf>
    <xf numFmtId="0" fontId="23" fillId="6" borderId="1" xfId="0" applyFont="1" applyFill="1" applyBorder="1" applyAlignment="1">
      <alignment horizontal="center" vertical="top"/>
    </xf>
    <xf numFmtId="0" fontId="23" fillId="6" borderId="1" xfId="0" applyFont="1" applyFill="1" applyBorder="1" applyAlignment="1">
      <alignment horizontal="center" vertical="top" wrapText="1"/>
    </xf>
    <xf numFmtId="0" fontId="25" fillId="6" borderId="1" xfId="0" applyFont="1" applyFill="1" applyBorder="1" applyAlignment="1">
      <alignment horizontal="center" vertical="top"/>
    </xf>
    <xf numFmtId="0" fontId="23" fillId="6" borderId="24" xfId="0" applyFont="1" applyFill="1" applyBorder="1" applyAlignment="1">
      <alignment horizontal="center" vertical="top"/>
    </xf>
    <xf numFmtId="0" fontId="23" fillId="6" borderId="24" xfId="0" applyFont="1" applyFill="1" applyBorder="1" applyAlignment="1">
      <alignment horizontal="center" vertical="top" wrapText="1"/>
    </xf>
    <xf numFmtId="0" fontId="25" fillId="6" borderId="24" xfId="0" applyFont="1" applyFill="1" applyBorder="1" applyAlignment="1">
      <alignment horizontal="center" vertical="top"/>
    </xf>
    <xf numFmtId="0" fontId="23" fillId="0" borderId="1" xfId="0" applyFont="1" applyBorder="1" applyAlignment="1">
      <alignment horizontal="center" vertical="top"/>
    </xf>
    <xf numFmtId="0" fontId="23" fillId="0" borderId="1" xfId="0" applyFont="1" applyBorder="1" applyAlignment="1">
      <alignment horizontal="center" vertical="top" wrapText="1"/>
    </xf>
    <xf numFmtId="49" fontId="23" fillId="6" borderId="24" xfId="0" applyNumberFormat="1" applyFont="1" applyFill="1" applyBorder="1" applyAlignment="1">
      <alignment vertical="top" wrapText="1" readingOrder="1"/>
    </xf>
    <xf numFmtId="0" fontId="23" fillId="6" borderId="1" xfId="0" applyFont="1" applyFill="1" applyBorder="1" applyAlignment="1">
      <alignment horizontal="left" vertical="top" wrapText="1"/>
    </xf>
    <xf numFmtId="0" fontId="23" fillId="0" borderId="1" xfId="0" applyFont="1" applyBorder="1" applyAlignment="1">
      <alignment horizontal="left" vertical="top" wrapText="1"/>
    </xf>
    <xf numFmtId="0" fontId="25" fillId="0" borderId="1" xfId="0" applyFont="1" applyBorder="1" applyAlignment="1">
      <alignment horizontal="center" vertical="center"/>
    </xf>
    <xf numFmtId="0" fontId="34" fillId="0" borderId="0" xfId="0" applyFont="1"/>
    <xf numFmtId="0" fontId="23" fillId="0" borderId="0" xfId="0" applyFont="1" applyAlignment="1">
      <alignment horizontal="center"/>
    </xf>
    <xf numFmtId="0" fontId="23" fillId="0" borderId="0" xfId="0" applyFont="1"/>
    <xf numFmtId="0" fontId="25" fillId="0" borderId="0" xfId="0" applyFont="1" applyAlignment="1">
      <alignment horizontal="center"/>
    </xf>
    <xf numFmtId="17" fontId="25" fillId="0" borderId="0" xfId="0" applyNumberFormat="1" applyFont="1" applyAlignment="1">
      <alignment horizontal="right"/>
    </xf>
    <xf numFmtId="0" fontId="35" fillId="0" borderId="0" xfId="0" applyFont="1"/>
    <xf numFmtId="0" fontId="36" fillId="2" borderId="5" xfId="0" applyFont="1" applyFill="1" applyBorder="1" applyAlignment="1">
      <alignment horizontal="center" vertical="center" wrapText="1"/>
    </xf>
    <xf numFmtId="0" fontId="25" fillId="2" borderId="2" xfId="0" applyFont="1" applyFill="1" applyBorder="1" applyAlignment="1">
      <alignment horizontal="center" vertical="top"/>
    </xf>
    <xf numFmtId="0" fontId="33" fillId="2" borderId="1" xfId="0" applyFont="1" applyFill="1" applyBorder="1" applyAlignment="1">
      <alignment horizontal="center" vertical="top"/>
    </xf>
    <xf numFmtId="0" fontId="36" fillId="2" borderId="1" xfId="0" applyFont="1" applyFill="1" applyBorder="1" applyAlignment="1">
      <alignment horizontal="center" vertical="center" wrapText="1"/>
    </xf>
    <xf numFmtId="0" fontId="36" fillId="2" borderId="1" xfId="0" applyFont="1" applyFill="1" applyBorder="1" applyAlignment="1">
      <alignment horizontal="center"/>
    </xf>
    <xf numFmtId="0" fontId="36" fillId="2" borderId="1" xfId="0" applyFont="1" applyFill="1" applyBorder="1" applyAlignment="1">
      <alignment horizontal="center" wrapText="1"/>
    </xf>
    <xf numFmtId="0" fontId="25" fillId="2" borderId="1" xfId="0" applyFont="1" applyFill="1" applyBorder="1" applyAlignment="1">
      <alignment horizontal="center" vertical="top"/>
    </xf>
    <xf numFmtId="0" fontId="36" fillId="2" borderId="10" xfId="0" applyFont="1" applyFill="1" applyBorder="1" applyAlignment="1">
      <alignment horizontal="center" wrapText="1"/>
    </xf>
    <xf numFmtId="0" fontId="25" fillId="2" borderId="2"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10" xfId="0" applyFont="1" applyFill="1" applyBorder="1" applyAlignment="1">
      <alignment horizontal="center" vertical="center" wrapText="1"/>
    </xf>
    <xf numFmtId="165" fontId="25" fillId="0" borderId="23" xfId="0" applyNumberFormat="1" applyFont="1" applyBorder="1" applyAlignment="1">
      <alignment horizontal="center" vertical="top"/>
    </xf>
    <xf numFmtId="165" fontId="25" fillId="0" borderId="2" xfId="0" applyNumberFormat="1" applyFont="1" applyBorder="1" applyAlignment="1">
      <alignment horizontal="center" vertical="top"/>
    </xf>
    <xf numFmtId="0" fontId="32" fillId="0" borderId="1" xfId="0" applyFont="1" applyBorder="1" applyAlignment="1">
      <alignment horizontal="center" vertical="center"/>
    </xf>
    <xf numFmtId="165" fontId="25" fillId="0" borderId="4" xfId="0" applyNumberFormat="1" applyFont="1" applyBorder="1" applyAlignment="1">
      <alignment horizontal="center" vertical="top"/>
    </xf>
    <xf numFmtId="0" fontId="37" fillId="0" borderId="10" xfId="0" applyFont="1" applyBorder="1" applyAlignment="1">
      <alignment horizontal="center" vertical="center"/>
    </xf>
    <xf numFmtId="0" fontId="32" fillId="0" borderId="10" xfId="0" applyFont="1" applyBorder="1" applyAlignment="1">
      <alignment horizontal="center" vertical="center" wrapText="1"/>
    </xf>
    <xf numFmtId="165" fontId="25" fillId="0" borderId="38" xfId="0" applyNumberFormat="1" applyFont="1" applyBorder="1" applyAlignment="1">
      <alignment horizontal="center" vertical="top"/>
    </xf>
    <xf numFmtId="165" fontId="33" fillId="0" borderId="23" xfId="0" applyNumberFormat="1" applyFont="1" applyBorder="1" applyAlignment="1">
      <alignment horizontal="center" vertical="top"/>
    </xf>
    <xf numFmtId="0" fontId="37" fillId="0" borderId="5" xfId="0" applyFont="1" applyBorder="1" applyAlignment="1">
      <alignment horizontal="center" vertical="center"/>
    </xf>
    <xf numFmtId="0" fontId="37" fillId="0" borderId="1" xfId="0" applyFont="1" applyBorder="1" applyAlignment="1">
      <alignment horizontal="center" vertical="center"/>
    </xf>
    <xf numFmtId="165" fontId="25" fillId="0" borderId="27" xfId="0" applyNumberFormat="1" applyFont="1" applyBorder="1" applyAlignment="1">
      <alignment horizontal="center" vertical="top"/>
    </xf>
    <xf numFmtId="0" fontId="32" fillId="0" borderId="10" xfId="0" applyFont="1" applyBorder="1" applyAlignment="1">
      <alignment horizontal="center" vertical="center"/>
    </xf>
    <xf numFmtId="0" fontId="23" fillId="0" borderId="0" xfId="0" applyFont="1" applyAlignment="1">
      <alignment vertical="center"/>
    </xf>
    <xf numFmtId="165" fontId="25" fillId="0" borderId="29" xfId="0" applyNumberFormat="1" applyFont="1" applyBorder="1" applyAlignment="1">
      <alignment horizontal="center" vertical="top"/>
    </xf>
    <xf numFmtId="0" fontId="32" fillId="0" borderId="25" xfId="0" applyFont="1" applyBorder="1" applyAlignment="1">
      <alignment horizontal="center" vertical="center"/>
    </xf>
    <xf numFmtId="164" fontId="37" fillId="0" borderId="1" xfId="0" applyNumberFormat="1" applyFont="1" applyBorder="1" applyAlignment="1">
      <alignment horizontal="center" vertical="center"/>
    </xf>
    <xf numFmtId="0" fontId="25" fillId="2" borderId="9" xfId="0" applyFont="1" applyFill="1" applyBorder="1" applyAlignment="1">
      <alignment horizontal="left" vertical="center"/>
    </xf>
    <xf numFmtId="0" fontId="38" fillId="2" borderId="6" xfId="0" applyFont="1" applyFill="1" applyBorder="1" applyAlignment="1">
      <alignment horizontal="center"/>
    </xf>
    <xf numFmtId="0" fontId="38" fillId="2" borderId="6" xfId="0" applyFont="1" applyFill="1" applyBorder="1"/>
    <xf numFmtId="0" fontId="32" fillId="2" borderId="6" xfId="0" applyFont="1" applyFill="1" applyBorder="1" applyAlignment="1">
      <alignment horizontal="center"/>
    </xf>
    <xf numFmtId="0" fontId="25" fillId="2" borderId="6" xfId="0" applyFont="1" applyFill="1" applyBorder="1"/>
    <xf numFmtId="0" fontId="36" fillId="2" borderId="8" xfId="0" applyFont="1" applyFill="1" applyBorder="1" applyAlignment="1">
      <alignment horizontal="center"/>
    </xf>
    <xf numFmtId="164" fontId="37" fillId="0" borderId="1" xfId="0" applyNumberFormat="1" applyFont="1" applyBorder="1" applyAlignment="1">
      <alignment horizontal="center" vertical="top"/>
    </xf>
    <xf numFmtId="0" fontId="25" fillId="2" borderId="4" xfId="0" applyFont="1" applyFill="1" applyBorder="1" applyAlignment="1">
      <alignment horizontal="center"/>
    </xf>
    <xf numFmtId="0" fontId="36" fillId="2" borderId="5" xfId="0" applyFont="1" applyFill="1" applyBorder="1" applyAlignment="1">
      <alignment horizontal="center"/>
    </xf>
    <xf numFmtId="0" fontId="36" fillId="2" borderId="7" xfId="0" applyFont="1" applyFill="1" applyBorder="1" applyAlignment="1">
      <alignment horizontal="center"/>
    </xf>
    <xf numFmtId="0" fontId="36" fillId="2" borderId="3" xfId="0" applyFont="1" applyFill="1" applyBorder="1" applyAlignment="1">
      <alignment horizontal="center" wrapText="1"/>
    </xf>
    <xf numFmtId="0" fontId="37" fillId="0" borderId="1" xfId="0" applyFont="1" applyBorder="1" applyAlignment="1">
      <alignment horizontal="center" vertical="top"/>
    </xf>
    <xf numFmtId="0" fontId="23" fillId="0" borderId="1" xfId="0" applyFont="1" applyBorder="1"/>
    <xf numFmtId="0" fontId="25" fillId="2" borderId="6" xfId="0" applyFont="1" applyFill="1" applyBorder="1" applyAlignment="1">
      <alignment horizontal="left" vertical="center"/>
    </xf>
    <xf numFmtId="0" fontId="25" fillId="2" borderId="8" xfId="0" applyFont="1" applyFill="1" applyBorder="1" applyAlignment="1">
      <alignment horizontal="left" vertical="center"/>
    </xf>
    <xf numFmtId="0" fontId="25" fillId="2" borderId="2" xfId="0" applyFont="1" applyFill="1" applyBorder="1" applyAlignment="1">
      <alignment horizontal="center"/>
    </xf>
    <xf numFmtId="0" fontId="23" fillId="0" borderId="1" xfId="0" applyFont="1" applyBorder="1" applyAlignment="1">
      <alignment vertical="center"/>
    </xf>
    <xf numFmtId="0" fontId="33" fillId="0" borderId="0" xfId="0" applyFont="1" applyAlignment="1">
      <alignment horizontal="center" vertical="center"/>
    </xf>
    <xf numFmtId="0" fontId="32" fillId="0" borderId="10" xfId="0" applyFont="1" applyBorder="1" applyAlignment="1">
      <alignment vertical="center"/>
    </xf>
    <xf numFmtId="0" fontId="33" fillId="0" borderId="0" xfId="0" applyFont="1"/>
    <xf numFmtId="0" fontId="33" fillId="0" borderId="10" xfId="0" applyFont="1" applyBorder="1" applyAlignment="1">
      <alignment vertical="center"/>
    </xf>
    <xf numFmtId="168" fontId="36" fillId="0" borderId="0" xfId="0" applyNumberFormat="1" applyFont="1"/>
    <xf numFmtId="0" fontId="23" fillId="0" borderId="10" xfId="0" applyFont="1" applyBorder="1" applyAlignment="1">
      <alignment vertical="center"/>
    </xf>
    <xf numFmtId="0" fontId="23" fillId="0" borderId="26" xfId="0" applyFont="1" applyBorder="1" applyAlignment="1">
      <alignment vertical="center"/>
    </xf>
    <xf numFmtId="0" fontId="23" fillId="0" borderId="10" xfId="0" applyFont="1" applyBorder="1"/>
    <xf numFmtId="0" fontId="25" fillId="0" borderId="0" xfId="0" applyFont="1"/>
    <xf numFmtId="0" fontId="34" fillId="2" borderId="11"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34" xfId="0" applyFont="1" applyFill="1" applyBorder="1" applyAlignment="1">
      <alignment horizontal="center" vertical="center"/>
    </xf>
    <xf numFmtId="165" fontId="36" fillId="0" borderId="19" xfId="0" applyNumberFormat="1" applyFont="1" applyBorder="1" applyAlignment="1">
      <alignment vertical="top"/>
    </xf>
    <xf numFmtId="0" fontId="36" fillId="0" borderId="0" xfId="0" applyFont="1" applyAlignment="1">
      <alignment vertical="top"/>
    </xf>
    <xf numFmtId="0" fontId="37" fillId="0" borderId="0" xfId="0" applyFont="1"/>
    <xf numFmtId="0" fontId="36" fillId="0" borderId="0" xfId="0" applyFont="1" applyAlignment="1">
      <alignment horizontal="left"/>
    </xf>
    <xf numFmtId="0" fontId="36" fillId="0" borderId="18" xfId="0" applyFont="1" applyBorder="1" applyAlignment="1">
      <alignment horizontal="left"/>
    </xf>
    <xf numFmtId="165" fontId="36" fillId="0" borderId="19" xfId="0" applyNumberFormat="1" applyFont="1" applyBorder="1"/>
    <xf numFmtId="0" fontId="36" fillId="0" borderId="0" xfId="0" applyFont="1"/>
    <xf numFmtId="0" fontId="36" fillId="0" borderId="18" xfId="0" applyFont="1" applyBorder="1"/>
    <xf numFmtId="165" fontId="36" fillId="0" borderId="20" xfId="0" applyNumberFormat="1" applyFont="1" applyBorder="1"/>
    <xf numFmtId="0" fontId="36" fillId="0" borderId="21" xfId="0" applyFont="1" applyBorder="1"/>
    <xf numFmtId="0" fontId="37" fillId="0" borderId="21" xfId="0" applyFont="1" applyBorder="1"/>
    <xf numFmtId="0" fontId="37" fillId="0" borderId="22" xfId="0" applyFont="1" applyBorder="1"/>
    <xf numFmtId="0" fontId="25" fillId="0" borderId="14" xfId="0" applyFont="1" applyBorder="1" applyAlignment="1">
      <alignment horizontal="center" vertical="center"/>
    </xf>
    <xf numFmtId="0" fontId="25" fillId="0" borderId="13" xfId="0" applyFont="1" applyBorder="1" applyAlignment="1">
      <alignment horizontal="center" vertical="center"/>
    </xf>
    <xf numFmtId="10" fontId="25" fillId="0" borderId="43" xfId="0" applyNumberFormat="1" applyFont="1" applyBorder="1" applyAlignment="1">
      <alignment horizontal="center" vertical="center"/>
    </xf>
    <xf numFmtId="168" fontId="25" fillId="0" borderId="32" xfId="0" applyNumberFormat="1" applyFont="1" applyBorder="1" applyAlignment="1">
      <alignment horizontal="center" vertical="center"/>
    </xf>
    <xf numFmtId="0" fontId="23" fillId="0" borderId="10" xfId="0" applyFont="1" applyBorder="1" applyAlignment="1">
      <alignment vertical="top" wrapText="1"/>
    </xf>
    <xf numFmtId="14" fontId="23" fillId="0" borderId="13" xfId="0" applyNumberFormat="1" applyFont="1" applyBorder="1" applyAlignment="1">
      <alignment horizontal="center" vertical="top"/>
    </xf>
    <xf numFmtId="0" fontId="32" fillId="2" borderId="4" xfId="0" applyFont="1" applyFill="1" applyBorder="1" applyAlignment="1">
      <alignment horizontal="center" vertical="top"/>
    </xf>
    <xf numFmtId="0" fontId="32" fillId="2" borderId="38" xfId="0" applyFont="1" applyFill="1" applyBorder="1" applyAlignment="1">
      <alignment horizontal="center" vertical="top"/>
    </xf>
    <xf numFmtId="165" fontId="25" fillId="6" borderId="2" xfId="0" applyNumberFormat="1" applyFont="1" applyFill="1" applyBorder="1" applyAlignment="1">
      <alignment horizontal="center" vertical="top"/>
    </xf>
    <xf numFmtId="0" fontId="32" fillId="6" borderId="10" xfId="0" applyFont="1" applyFill="1" applyBorder="1" applyAlignment="1">
      <alignment horizontal="center" vertical="center" wrapText="1"/>
    </xf>
    <xf numFmtId="169" fontId="25" fillId="0" borderId="1" xfId="0" applyNumberFormat="1" applyFont="1" applyBorder="1" applyAlignment="1">
      <alignment vertical="top"/>
    </xf>
    <xf numFmtId="167" fontId="12" fillId="0" borderId="30" xfId="0" applyNumberFormat="1" applyFont="1" applyBorder="1" applyAlignment="1">
      <alignment vertical="center"/>
    </xf>
    <xf numFmtId="0" fontId="39" fillId="6" borderId="1" xfId="0" applyFont="1" applyFill="1" applyBorder="1" applyAlignment="1">
      <alignment horizontal="center" vertical="center"/>
    </xf>
    <xf numFmtId="0" fontId="40" fillId="0" borderId="1" xfId="0" applyFont="1" applyBorder="1" applyAlignment="1">
      <alignment horizontal="center" vertical="top" wrapText="1"/>
    </xf>
    <xf numFmtId="0" fontId="0" fillId="0" borderId="1" xfId="0" applyBorder="1"/>
    <xf numFmtId="165" fontId="33" fillId="0" borderId="30" xfId="0" applyNumberFormat="1" applyFont="1" applyBorder="1" applyAlignment="1">
      <alignment horizontal="center" vertical="top"/>
    </xf>
    <xf numFmtId="0" fontId="23" fillId="6" borderId="5" xfId="0" applyFont="1" applyFill="1" applyBorder="1" applyAlignment="1">
      <alignment horizontal="center" vertical="top"/>
    </xf>
    <xf numFmtId="0" fontId="23" fillId="6" borderId="5" xfId="0" applyFont="1" applyFill="1" applyBorder="1" applyAlignment="1">
      <alignment horizontal="center" vertical="top" wrapText="1"/>
    </xf>
    <xf numFmtId="0" fontId="32" fillId="0" borderId="5" xfId="0" applyFont="1" applyBorder="1" applyAlignment="1">
      <alignment horizontal="center" vertical="center"/>
    </xf>
    <xf numFmtId="0" fontId="37" fillId="0" borderId="3" xfId="0" applyFont="1" applyBorder="1" applyAlignment="1">
      <alignment horizontal="center" vertical="center"/>
    </xf>
    <xf numFmtId="0" fontId="23" fillId="0" borderId="32" xfId="0" applyFont="1" applyBorder="1"/>
    <xf numFmtId="0" fontId="23" fillId="13" borderId="12" xfId="0" applyFont="1" applyFill="1" applyBorder="1"/>
    <xf numFmtId="0" fontId="23" fillId="13" borderId="34" xfId="0" applyFont="1" applyFill="1" applyBorder="1"/>
    <xf numFmtId="0" fontId="34" fillId="13" borderId="11" xfId="0" applyFont="1" applyFill="1" applyBorder="1"/>
    <xf numFmtId="0" fontId="32" fillId="0" borderId="26" xfId="0" applyFont="1" applyBorder="1" applyAlignment="1">
      <alignment horizontal="center" vertical="center"/>
    </xf>
    <xf numFmtId="165" fontId="25" fillId="0" borderId="35" xfId="0" applyNumberFormat="1" applyFont="1" applyBorder="1" applyAlignment="1">
      <alignment horizontal="center" vertical="top"/>
    </xf>
    <xf numFmtId="0" fontId="32" fillId="0" borderId="48" xfId="0" applyFont="1" applyBorder="1" applyAlignment="1">
      <alignment horizontal="center" vertical="center"/>
    </xf>
    <xf numFmtId="166" fontId="32" fillId="0" borderId="28" xfId="0" applyNumberFormat="1" applyFont="1" applyBorder="1" applyAlignment="1">
      <alignment horizontal="center" vertical="center" wrapText="1"/>
    </xf>
    <xf numFmtId="0" fontId="33" fillId="2" borderId="10" xfId="0" applyFont="1" applyFill="1" applyBorder="1" applyAlignment="1">
      <alignment horizontal="center" wrapText="1"/>
    </xf>
    <xf numFmtId="0" fontId="24" fillId="0" borderId="1" xfId="0" applyFont="1" applyBorder="1" applyAlignment="1">
      <alignment vertical="top" readingOrder="1"/>
    </xf>
    <xf numFmtId="0" fontId="41" fillId="6" borderId="1" xfId="0" applyFont="1" applyFill="1" applyBorder="1" applyAlignment="1">
      <alignment horizontal="center" vertical="top" wrapText="1"/>
    </xf>
    <xf numFmtId="0" fontId="43" fillId="6" borderId="1" xfId="0" applyFont="1" applyFill="1" applyBorder="1" applyAlignment="1">
      <alignment horizontal="center" vertical="top" wrapText="1"/>
    </xf>
    <xf numFmtId="0" fontId="41" fillId="6" borderId="24" xfId="0" applyFont="1" applyFill="1" applyBorder="1" applyAlignment="1">
      <alignment horizontal="center" vertical="top" wrapText="1"/>
    </xf>
    <xf numFmtId="49" fontId="25" fillId="8" borderId="44" xfId="0" applyNumberFormat="1" applyFont="1" applyFill="1" applyBorder="1" applyAlignment="1">
      <alignment horizontal="center" vertical="center"/>
    </xf>
    <xf numFmtId="49" fontId="25" fillId="8" borderId="37" xfId="0" applyNumberFormat="1" applyFont="1" applyFill="1" applyBorder="1" applyAlignment="1">
      <alignment horizontal="center" vertical="center"/>
    </xf>
    <xf numFmtId="0" fontId="30" fillId="6" borderId="1" xfId="0" applyFont="1" applyFill="1" applyBorder="1" applyAlignment="1">
      <alignment horizontal="center" vertical="top" wrapText="1"/>
    </xf>
    <xf numFmtId="0" fontId="31" fillId="6" borderId="1" xfId="0" applyFont="1" applyFill="1" applyBorder="1" applyAlignment="1">
      <alignment horizontal="center" vertical="top" wrapText="1"/>
    </xf>
    <xf numFmtId="0" fontId="23" fillId="10" borderId="20" xfId="0" applyFont="1" applyFill="1" applyBorder="1"/>
    <xf numFmtId="0" fontId="23" fillId="10" borderId="21" xfId="0" applyFont="1" applyFill="1" applyBorder="1" applyAlignment="1">
      <alignment horizontal="center" vertical="top"/>
    </xf>
    <xf numFmtId="0" fontId="23" fillId="10" borderId="21" xfId="0" applyFont="1" applyFill="1" applyBorder="1" applyAlignment="1">
      <alignment horizontal="center" vertical="top" wrapText="1"/>
    </xf>
    <xf numFmtId="0" fontId="25" fillId="10" borderId="21" xfId="0" applyFont="1" applyFill="1" applyBorder="1" applyAlignment="1">
      <alignment horizontal="center" vertical="top"/>
    </xf>
    <xf numFmtId="0" fontId="37" fillId="10" borderId="22" xfId="0" applyFont="1" applyFill="1" applyBorder="1" applyAlignment="1">
      <alignment horizontal="center" vertical="center"/>
    </xf>
    <xf numFmtId="0" fontId="25" fillId="6" borderId="5" xfId="0" applyFont="1" applyFill="1" applyBorder="1" applyAlignment="1">
      <alignment horizontal="center" vertical="top" wrapText="1"/>
    </xf>
    <xf numFmtId="0" fontId="25" fillId="6" borderId="24" xfId="0" applyFont="1" applyFill="1" applyBorder="1" applyAlignment="1">
      <alignment horizontal="center" vertical="top" wrapText="1"/>
    </xf>
    <xf numFmtId="49" fontId="23" fillId="0" borderId="1" xfId="0" applyNumberFormat="1" applyFont="1" applyBorder="1" applyAlignment="1">
      <alignment horizontal="center" vertical="top" wrapText="1"/>
    </xf>
    <xf numFmtId="49" fontId="23" fillId="0" borderId="28" xfId="0" applyNumberFormat="1" applyFont="1" applyBorder="1" applyAlignment="1">
      <alignment horizontal="center" vertical="top" wrapText="1"/>
    </xf>
    <xf numFmtId="0" fontId="23" fillId="6" borderId="28" xfId="0" applyFont="1" applyFill="1" applyBorder="1" applyAlignment="1">
      <alignment horizontal="center" vertical="top"/>
    </xf>
    <xf numFmtId="166" fontId="23" fillId="0" borderId="1" xfId="0" applyNumberFormat="1" applyFont="1" applyBorder="1" applyAlignment="1">
      <alignment horizontal="center" vertical="center" wrapText="1"/>
    </xf>
    <xf numFmtId="166" fontId="23" fillId="0" borderId="31" xfId="0" applyNumberFormat="1" applyFont="1" applyBorder="1" applyAlignment="1">
      <alignment horizontal="center" vertical="center" wrapText="1"/>
    </xf>
    <xf numFmtId="0" fontId="23" fillId="0" borderId="48" xfId="0" applyFont="1" applyBorder="1" applyAlignment="1">
      <alignment vertical="center"/>
    </xf>
    <xf numFmtId="0" fontId="25" fillId="0" borderId="24" xfId="0" applyFont="1" applyBorder="1" applyAlignment="1">
      <alignment horizontal="center" vertical="center"/>
    </xf>
    <xf numFmtId="0" fontId="25" fillId="6" borderId="10" xfId="0" applyFont="1" applyFill="1" applyBorder="1" applyAlignment="1">
      <alignment horizontal="center" vertical="top" wrapText="1"/>
    </xf>
    <xf numFmtId="0" fontId="41" fillId="6" borderId="10" xfId="0" applyFont="1" applyFill="1" applyBorder="1" applyAlignment="1">
      <alignment horizontal="center" vertical="top" wrapText="1"/>
    </xf>
    <xf numFmtId="0" fontId="43" fillId="6" borderId="10" xfId="0" applyFont="1" applyFill="1" applyBorder="1" applyAlignment="1">
      <alignment horizontal="center" vertical="top" wrapText="1"/>
    </xf>
    <xf numFmtId="0" fontId="42" fillId="14" borderId="3" xfId="0" applyFont="1" applyFill="1" applyBorder="1" applyAlignment="1">
      <alignment horizontal="center" vertical="top" wrapText="1"/>
    </xf>
    <xf numFmtId="0" fontId="43" fillId="6" borderId="25" xfId="0" applyFont="1" applyFill="1" applyBorder="1" applyAlignment="1">
      <alignment horizontal="center" vertical="top" wrapText="1"/>
    </xf>
    <xf numFmtId="0" fontId="39" fillId="0" borderId="1" xfId="3" applyFont="1" applyBorder="1"/>
    <xf numFmtId="0" fontId="39" fillId="0" borderId="24" xfId="3" applyFont="1" applyBorder="1"/>
    <xf numFmtId="167" fontId="13" fillId="7" borderId="21" xfId="0" applyNumberFormat="1" applyFont="1" applyFill="1" applyBorder="1" applyAlignment="1">
      <alignment horizontal="center"/>
    </xf>
    <xf numFmtId="167" fontId="45" fillId="7" borderId="21" xfId="0" applyNumberFormat="1" applyFont="1" applyFill="1" applyBorder="1" applyAlignment="1">
      <alignment horizontal="center"/>
    </xf>
    <xf numFmtId="49" fontId="14" fillId="7" borderId="36" xfId="0" applyNumberFormat="1" applyFont="1" applyFill="1" applyBorder="1" applyAlignment="1">
      <alignment horizontal="center" vertical="top"/>
    </xf>
    <xf numFmtId="167" fontId="12" fillId="0" borderId="29" xfId="0" applyNumberFormat="1" applyFont="1" applyBorder="1" applyAlignment="1">
      <alignment vertical="center"/>
    </xf>
    <xf numFmtId="167" fontId="12" fillId="0" borderId="28" xfId="0" applyNumberFormat="1" applyFont="1" applyBorder="1" applyAlignment="1">
      <alignment vertical="center"/>
    </xf>
    <xf numFmtId="49" fontId="14" fillId="7" borderId="30" xfId="0" applyNumberFormat="1" applyFont="1" applyFill="1" applyBorder="1" applyAlignment="1">
      <alignment horizontal="center" vertical="top"/>
    </xf>
    <xf numFmtId="0" fontId="46" fillId="0" borderId="1" xfId="0" applyFont="1" applyBorder="1" applyAlignment="1">
      <alignment horizontal="center" vertical="center"/>
    </xf>
    <xf numFmtId="167" fontId="12" fillId="0" borderId="24" xfId="0" applyNumberFormat="1" applyFont="1" applyBorder="1" applyAlignment="1">
      <alignment horizontal="center"/>
    </xf>
    <xf numFmtId="0" fontId="39" fillId="0" borderId="1" xfId="0" applyFont="1" applyBorder="1" applyAlignment="1">
      <alignment horizontal="center"/>
    </xf>
    <xf numFmtId="0" fontId="39" fillId="0" borderId="24" xfId="0" applyFont="1" applyBorder="1" applyAlignment="1">
      <alignment horizontal="center"/>
    </xf>
    <xf numFmtId="0" fontId="46" fillId="0" borderId="1" xfId="0" applyFont="1" applyBorder="1"/>
    <xf numFmtId="0" fontId="39" fillId="6" borderId="24" xfId="0" applyFont="1" applyFill="1" applyBorder="1" applyAlignment="1">
      <alignment horizontal="center" vertical="center"/>
    </xf>
    <xf numFmtId="167" fontId="12" fillId="7" borderId="36" xfId="0" applyNumberFormat="1" applyFont="1" applyFill="1" applyBorder="1" applyAlignment="1">
      <alignment vertical="center"/>
    </xf>
    <xf numFmtId="0" fontId="39" fillId="0" borderId="36" xfId="0" applyFont="1" applyBorder="1" applyAlignment="1">
      <alignment horizontal="center"/>
    </xf>
    <xf numFmtId="0" fontId="25" fillId="12" borderId="10" xfId="0" applyFont="1" applyFill="1" applyBorder="1" applyAlignment="1">
      <alignment horizontal="center" vertical="center"/>
    </xf>
    <xf numFmtId="0" fontId="25" fillId="6" borderId="10" xfId="0" applyFont="1" applyFill="1" applyBorder="1" applyAlignment="1">
      <alignment horizontal="center" vertical="center"/>
    </xf>
    <xf numFmtId="0" fontId="26" fillId="0" borderId="0" xfId="0" applyFont="1" applyAlignment="1">
      <alignment horizontal="center"/>
    </xf>
    <xf numFmtId="0" fontId="27" fillId="0" borderId="0" xfId="0" applyFont="1" applyAlignment="1">
      <alignment horizontal="center"/>
    </xf>
    <xf numFmtId="170" fontId="28" fillId="0" borderId="0" xfId="0" applyNumberFormat="1" applyFont="1" applyAlignment="1">
      <alignment horizontal="center"/>
    </xf>
    <xf numFmtId="0" fontId="29" fillId="0" borderId="0" xfId="0" applyFont="1" applyAlignment="1">
      <alignment horizontal="center"/>
    </xf>
    <xf numFmtId="167" fontId="12" fillId="5" borderId="43" xfId="0" applyNumberFormat="1" applyFont="1" applyFill="1" applyBorder="1" applyAlignment="1">
      <alignment horizontal="center" vertical="center"/>
    </xf>
    <xf numFmtId="167" fontId="12" fillId="5" borderId="36" xfId="0"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42" xfId="0" applyFont="1" applyFill="1" applyBorder="1" applyAlignment="1">
      <alignment horizontal="left" vertical="center"/>
    </xf>
    <xf numFmtId="0" fontId="10" fillId="4" borderId="40" xfId="0" applyFont="1" applyFill="1" applyBorder="1" applyAlignment="1">
      <alignment horizontal="left" vertical="center"/>
    </xf>
    <xf numFmtId="0" fontId="10" fillId="4" borderId="41" xfId="0" applyFont="1" applyFill="1" applyBorder="1" applyAlignment="1">
      <alignment horizontal="left"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9" xfId="0" applyFont="1" applyFill="1" applyBorder="1" applyAlignment="1">
      <alignment horizontal="center" vertical="top"/>
    </xf>
    <xf numFmtId="0" fontId="10" fillId="4" borderId="6" xfId="0" applyFont="1" applyFill="1" applyBorder="1" applyAlignment="1">
      <alignment horizontal="center" vertical="top"/>
    </xf>
    <xf numFmtId="0" fontId="10" fillId="4" borderId="8" xfId="0" applyFont="1" applyFill="1" applyBorder="1" applyAlignment="1">
      <alignment horizontal="center" vertical="top"/>
    </xf>
    <xf numFmtId="0" fontId="12" fillId="9" borderId="13" xfId="0" applyFont="1" applyFill="1" applyBorder="1" applyAlignment="1">
      <alignment horizontal="center" vertical="center"/>
    </xf>
    <xf numFmtId="0" fontId="12" fillId="9" borderId="23" xfId="0" applyFont="1" applyFill="1" applyBorder="1" applyAlignment="1">
      <alignment horizontal="center" vertical="center"/>
    </xf>
    <xf numFmtId="167" fontId="2" fillId="3" borderId="7" xfId="0" applyNumberFormat="1" applyFont="1" applyFill="1" applyBorder="1" applyAlignment="1">
      <alignment horizontal="center"/>
    </xf>
    <xf numFmtId="167" fontId="2" fillId="3" borderId="40" xfId="0" applyNumberFormat="1" applyFont="1" applyFill="1" applyBorder="1" applyAlignment="1">
      <alignment horizontal="center"/>
    </xf>
    <xf numFmtId="167" fontId="2" fillId="3" borderId="41" xfId="0" applyNumberFormat="1" applyFont="1" applyFill="1" applyBorder="1" applyAlignment="1">
      <alignment horizontal="center"/>
    </xf>
    <xf numFmtId="0" fontId="12" fillId="9" borderId="15" xfId="0" applyFont="1" applyFill="1" applyBorder="1" applyAlignment="1">
      <alignment horizontal="center" vertical="center"/>
    </xf>
    <xf numFmtId="0" fontId="12" fillId="9" borderId="16" xfId="0" applyFont="1" applyFill="1" applyBorder="1" applyAlignment="1">
      <alignment horizontal="center" vertical="center"/>
    </xf>
    <xf numFmtId="0" fontId="10" fillId="4" borderId="42" xfId="0" applyFont="1" applyFill="1" applyBorder="1" applyAlignment="1">
      <alignment horizontal="center" vertical="top"/>
    </xf>
    <xf numFmtId="0" fontId="10" fillId="4" borderId="40" xfId="0" applyFont="1" applyFill="1" applyBorder="1" applyAlignment="1">
      <alignment horizontal="center" vertical="top"/>
    </xf>
    <xf numFmtId="0" fontId="10" fillId="4" borderId="41" xfId="0" applyFont="1" applyFill="1" applyBorder="1" applyAlignment="1">
      <alignment horizontal="center" vertical="top"/>
    </xf>
    <xf numFmtId="165" fontId="10" fillId="2" borderId="9" xfId="0" applyNumberFormat="1" applyFont="1" applyFill="1" applyBorder="1" applyAlignment="1">
      <alignment horizontal="left" vertical="top"/>
    </xf>
    <xf numFmtId="165" fontId="10" fillId="2" borderId="6" xfId="0" applyNumberFormat="1" applyFont="1" applyFill="1" applyBorder="1" applyAlignment="1">
      <alignment horizontal="left" vertical="top"/>
    </xf>
    <xf numFmtId="165" fontId="10" fillId="2" borderId="8" xfId="0" applyNumberFormat="1" applyFont="1" applyFill="1" applyBorder="1" applyAlignment="1">
      <alignment horizontal="left" vertical="top"/>
    </xf>
    <xf numFmtId="0" fontId="23" fillId="0" borderId="33" xfId="0" applyFont="1" applyBorder="1" applyAlignment="1">
      <alignment horizontal="center" vertical="center" wrapText="1"/>
    </xf>
    <xf numFmtId="0" fontId="23" fillId="0" borderId="49" xfId="0" applyFont="1" applyBorder="1" applyAlignment="1">
      <alignment horizontal="center" vertical="center" wrapText="1"/>
    </xf>
    <xf numFmtId="0" fontId="25" fillId="2" borderId="9"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45" xfId="0" applyFont="1" applyFill="1" applyBorder="1" applyAlignment="1">
      <alignment horizontal="center" vertical="center"/>
    </xf>
    <xf numFmtId="0" fontId="25" fillId="2" borderId="46" xfId="0" applyFont="1" applyFill="1" applyBorder="1" applyAlignment="1">
      <alignment horizontal="center" vertical="center"/>
    </xf>
    <xf numFmtId="0" fontId="23" fillId="0" borderId="13" xfId="0" applyFont="1" applyBorder="1" applyAlignment="1">
      <alignment horizontal="center" vertical="center" wrapText="1"/>
    </xf>
    <xf numFmtId="0" fontId="23" fillId="0" borderId="23" xfId="0" applyFont="1" applyBorder="1" applyAlignment="1">
      <alignment horizontal="center" vertical="center" wrapText="1"/>
    </xf>
    <xf numFmtId="0" fontId="36" fillId="2" borderId="13" xfId="0" applyFont="1" applyFill="1" applyBorder="1" applyAlignment="1">
      <alignment horizontal="center"/>
    </xf>
    <xf numFmtId="0" fontId="36" fillId="2" borderId="23" xfId="0" applyFont="1" applyFill="1" applyBorder="1" applyAlignment="1">
      <alignment horizontal="center"/>
    </xf>
    <xf numFmtId="0" fontId="23" fillId="0" borderId="13" xfId="0" applyFont="1" applyBorder="1" applyAlignment="1">
      <alignment horizontal="center" vertical="center"/>
    </xf>
    <xf numFmtId="0" fontId="23" fillId="0" borderId="23" xfId="0" applyFont="1" applyBorder="1" applyAlignment="1">
      <alignment horizontal="center" vertical="center"/>
    </xf>
    <xf numFmtId="168" fontId="25" fillId="0" borderId="32" xfId="0" applyNumberFormat="1" applyFont="1" applyBorder="1" applyAlignment="1">
      <alignment horizontal="center" vertical="center"/>
    </xf>
    <xf numFmtId="168" fontId="25" fillId="0" borderId="39" xfId="0" applyNumberFormat="1"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11" borderId="37" xfId="0" applyFont="1" applyFill="1" applyBorder="1" applyAlignment="1">
      <alignment horizontal="center" vertical="center"/>
    </xf>
    <xf numFmtId="0" fontId="25" fillId="11" borderId="8" xfId="0" applyFont="1" applyFill="1" applyBorder="1" applyAlignment="1">
      <alignment horizontal="center" vertical="center"/>
    </xf>
    <xf numFmtId="0" fontId="25" fillId="8" borderId="37" xfId="0" applyFont="1" applyFill="1" applyBorder="1" applyAlignment="1">
      <alignment horizontal="center" vertical="center"/>
    </xf>
    <xf numFmtId="0" fontId="25" fillId="8" borderId="47" xfId="0" applyFont="1" applyFill="1" applyBorder="1" applyAlignment="1">
      <alignment horizontal="center" vertical="center"/>
    </xf>
    <xf numFmtId="0" fontId="25" fillId="0" borderId="23" xfId="0" applyFont="1" applyBorder="1" applyAlignment="1">
      <alignment horizontal="center" vertical="center"/>
    </xf>
    <xf numFmtId="168" fontId="25" fillId="0" borderId="30" xfId="0" applyNumberFormat="1" applyFont="1" applyBorder="1" applyAlignment="1">
      <alignment horizontal="center" vertical="center"/>
    </xf>
    <xf numFmtId="0" fontId="47" fillId="0" borderId="0" xfId="0" applyFont="1" applyAlignment="1">
      <alignment horizontal="center" vertical="top" wrapText="1"/>
    </xf>
  </cellXfs>
  <cellStyles count="4">
    <cellStyle name="Hyperlink 2 2" xfId="1" xr:uid="{1AB14132-BC10-40A8-B8A0-D24BE8D3665B}"/>
    <cellStyle name="Normal" xfId="0" builtinId="0"/>
    <cellStyle name="Normal 2" xfId="2" xr:uid="{09414A76-B1DD-4BA3-8DF2-703108748663}"/>
    <cellStyle name="Normal 3" xfId="3" xr:uid="{AABE904F-0F83-4B84-B28A-CD89E2A536D2}"/>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10</xdr:col>
      <xdr:colOff>228600</xdr:colOff>
      <xdr:row>7</xdr:row>
      <xdr:rowOff>152400</xdr:rowOff>
    </xdr:to>
    <xdr:pic>
      <xdr:nvPicPr>
        <xdr:cNvPr id="1223" name="Picture 1" descr="http://www.gapsc.com/App_Themes/Theme1/images/logo.gif">
          <a:extLst>
            <a:ext uri="{FF2B5EF4-FFF2-40B4-BE49-F238E27FC236}">
              <a16:creationId xmlns:a16="http://schemas.microsoft.com/office/drawing/2014/main" id="{AA091AFC-FE77-42EC-D2A8-45EF57EB3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925"/>
          <a:ext cx="38862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F9C9-3DC0-420D-B809-77E0A5367ABB}">
  <dimension ref="A6:N18"/>
  <sheetViews>
    <sheetView tabSelected="1" view="pageBreakPreview" zoomScaleNormal="100" zoomScaleSheetLayoutView="100" workbookViewId="0">
      <selection activeCell="B18" sqref="B18:M18"/>
    </sheetView>
  </sheetViews>
  <sheetFormatPr defaultRowHeight="12.75" x14ac:dyDescent="0.2"/>
  <cols>
    <col min="14" max="14" width="13.42578125" customWidth="1"/>
  </cols>
  <sheetData>
    <row r="6" spans="1:14" ht="18.75" customHeight="1" x14ac:dyDescent="0.2"/>
    <row r="8" spans="1:14" ht="18" customHeight="1" x14ac:dyDescent="0.2"/>
    <row r="11" spans="1:14" ht="52.5" customHeight="1" x14ac:dyDescent="0.5">
      <c r="A11" s="227" t="s">
        <v>28</v>
      </c>
      <c r="B11" s="227"/>
      <c r="C11" s="227"/>
      <c r="D11" s="227"/>
      <c r="E11" s="227"/>
      <c r="F11" s="227"/>
      <c r="G11" s="227"/>
      <c r="H11" s="227"/>
      <c r="I11" s="227"/>
      <c r="J11" s="227"/>
      <c r="K11" s="227"/>
      <c r="L11" s="227"/>
      <c r="M11" s="227"/>
      <c r="N11" s="227"/>
    </row>
    <row r="12" spans="1:14" ht="34.5" x14ac:dyDescent="0.45">
      <c r="A12" s="224" t="s">
        <v>29</v>
      </c>
      <c r="B12" s="224"/>
      <c r="C12" s="224"/>
      <c r="D12" s="224"/>
      <c r="E12" s="224"/>
      <c r="F12" s="224"/>
      <c r="G12" s="224"/>
      <c r="H12" s="224"/>
      <c r="I12" s="224"/>
      <c r="J12" s="224"/>
      <c r="K12" s="224"/>
      <c r="L12" s="224"/>
      <c r="M12" s="224"/>
      <c r="N12" s="224"/>
    </row>
    <row r="13" spans="1:14" ht="30" x14ac:dyDescent="0.4">
      <c r="A13" s="225" t="s">
        <v>953</v>
      </c>
      <c r="B13" s="225"/>
      <c r="C13" s="225"/>
      <c r="D13" s="225"/>
      <c r="E13" s="225"/>
      <c r="F13" s="225"/>
      <c r="G13" s="225"/>
      <c r="H13" s="225"/>
      <c r="I13" s="225"/>
      <c r="J13" s="225"/>
      <c r="K13" s="225"/>
      <c r="L13" s="225"/>
      <c r="M13" s="225"/>
      <c r="N13" s="225"/>
    </row>
    <row r="14" spans="1:14" ht="45.75" x14ac:dyDescent="0.65">
      <c r="A14" s="38"/>
      <c r="B14" s="39"/>
      <c r="C14" s="39"/>
      <c r="D14" s="39"/>
      <c r="E14" s="39"/>
      <c r="F14" s="39"/>
      <c r="G14" s="39"/>
      <c r="H14" s="39"/>
      <c r="I14" s="39"/>
      <c r="J14" s="39"/>
      <c r="K14" s="39"/>
      <c r="L14" s="39"/>
      <c r="M14" s="39"/>
      <c r="N14" s="39"/>
    </row>
    <row r="15" spans="1:14" ht="18.75" x14ac:dyDescent="0.3">
      <c r="A15" s="226">
        <v>46183</v>
      </c>
      <c r="B15" s="226"/>
      <c r="C15" s="226"/>
      <c r="D15" s="226"/>
      <c r="E15" s="226"/>
      <c r="F15" s="226"/>
      <c r="G15" s="226"/>
      <c r="H15" s="226"/>
      <c r="I15" s="226"/>
      <c r="J15" s="226"/>
      <c r="K15" s="226"/>
      <c r="L15" s="226"/>
      <c r="M15" s="226"/>
      <c r="N15" s="226"/>
    </row>
    <row r="16" spans="1:14" x14ac:dyDescent="0.2">
      <c r="A16" s="39"/>
      <c r="B16" s="39"/>
      <c r="C16" s="39"/>
      <c r="D16" s="39"/>
      <c r="E16" s="39"/>
      <c r="F16" s="39"/>
      <c r="G16" s="39"/>
      <c r="H16" s="39"/>
      <c r="I16" s="39"/>
      <c r="J16" s="39"/>
      <c r="K16" s="39"/>
      <c r="L16" s="39"/>
      <c r="M16" s="39"/>
      <c r="N16" s="39"/>
    </row>
    <row r="17" spans="1:14" x14ac:dyDescent="0.2">
      <c r="A17" s="39"/>
      <c r="B17" s="39"/>
      <c r="C17" s="39"/>
      <c r="D17" s="39"/>
      <c r="E17" s="39"/>
      <c r="F17" s="39"/>
      <c r="G17" s="39"/>
      <c r="H17" s="39"/>
      <c r="I17" s="39"/>
      <c r="J17" s="39"/>
      <c r="K17" s="39"/>
      <c r="L17" s="39"/>
      <c r="M17" s="39"/>
      <c r="N17" s="39"/>
    </row>
    <row r="18" spans="1:14" ht="51" customHeight="1" x14ac:dyDescent="0.2">
      <c r="A18" s="39"/>
      <c r="B18" s="279" t="s">
        <v>954</v>
      </c>
      <c r="C18" s="279"/>
      <c r="D18" s="279"/>
      <c r="E18" s="279"/>
      <c r="F18" s="279"/>
      <c r="G18" s="279"/>
      <c r="H18" s="279"/>
      <c r="I18" s="279"/>
      <c r="J18" s="279"/>
      <c r="K18" s="279"/>
      <c r="L18" s="279"/>
      <c r="M18" s="279"/>
      <c r="N18" s="39"/>
    </row>
  </sheetData>
  <mergeCells count="5">
    <mergeCell ref="A12:N12"/>
    <mergeCell ref="A13:N13"/>
    <mergeCell ref="A15:N15"/>
    <mergeCell ref="B18:M18"/>
    <mergeCell ref="A11:N11"/>
  </mergeCells>
  <pageMargins left="0.7" right="0.7" top="0.75" bottom="0.75" header="0.3" footer="0.3"/>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FD4-2F63-4432-ADA0-B3E7395711B4}">
  <dimension ref="A1:Y83"/>
  <sheetViews>
    <sheetView view="pageBreakPreview" zoomScaleNormal="100" zoomScaleSheetLayoutView="100" workbookViewId="0">
      <selection activeCell="H79" sqref="H79"/>
    </sheetView>
  </sheetViews>
  <sheetFormatPr defaultColWidth="13" defaultRowHeight="12.75" x14ac:dyDescent="0.2"/>
  <cols>
    <col min="1" max="1" width="3" customWidth="1"/>
    <col min="2" max="2" width="8.5703125" customWidth="1"/>
    <col min="3" max="3" width="3" customWidth="1"/>
    <col min="4" max="4" width="9.140625" customWidth="1"/>
    <col min="5" max="5" width="3.5703125" bestFit="1" customWidth="1"/>
    <col min="6" max="6" width="9.140625" customWidth="1"/>
    <col min="7" max="7" width="4.28515625" bestFit="1" customWidth="1"/>
    <col min="8" max="8" width="9.140625" customWidth="1"/>
    <col min="9" max="9" width="3.5703125" customWidth="1"/>
    <col min="10" max="10" width="9.140625" customWidth="1"/>
    <col min="11" max="11" width="3.42578125" customWidth="1"/>
    <col min="12" max="12" width="9.140625" customWidth="1"/>
    <col min="13" max="13" width="3.5703125" customWidth="1"/>
    <col min="14" max="14" width="9.140625" customWidth="1"/>
    <col min="15" max="15" width="3.5703125" customWidth="1"/>
    <col min="16" max="16" width="9.140625" customWidth="1"/>
    <col min="17" max="17" width="3.5703125" customWidth="1"/>
    <col min="18" max="18" width="9.140625" customWidth="1"/>
    <col min="19" max="19" width="3.5703125" customWidth="1"/>
    <col min="20" max="20" width="9.42578125" customWidth="1"/>
  </cols>
  <sheetData>
    <row r="1" spans="1:21" s="4" customFormat="1" ht="16.5" thickBot="1" x14ac:dyDescent="0.3">
      <c r="A1" s="2" t="s">
        <v>40</v>
      </c>
      <c r="B1" s="3"/>
      <c r="C1" s="3"/>
      <c r="D1" s="3"/>
      <c r="E1" s="3"/>
      <c r="F1" s="3"/>
      <c r="G1" s="3"/>
      <c r="H1" s="3"/>
      <c r="I1" s="3"/>
      <c r="J1" s="3"/>
      <c r="K1" s="3"/>
      <c r="L1" s="3"/>
      <c r="M1" s="3"/>
      <c r="N1" s="3"/>
      <c r="O1" s="3"/>
      <c r="P1" s="40"/>
      <c r="Q1" s="40"/>
      <c r="R1" s="40"/>
      <c r="S1" s="3"/>
      <c r="T1" s="53" t="s">
        <v>46</v>
      </c>
    </row>
    <row r="2" spans="1:21" s="5" customFormat="1" ht="13.5" thickBot="1" x14ac:dyDescent="0.25">
      <c r="A2" s="236" t="s">
        <v>39</v>
      </c>
      <c r="B2" s="237"/>
      <c r="C2" s="237"/>
      <c r="D2" s="237"/>
      <c r="E2" s="237"/>
      <c r="F2" s="237"/>
      <c r="G2" s="237"/>
      <c r="H2" s="237"/>
      <c r="I2" s="237"/>
      <c r="J2" s="237"/>
      <c r="K2" s="237"/>
      <c r="L2" s="237"/>
      <c r="M2" s="237"/>
      <c r="N2" s="237"/>
      <c r="O2" s="237"/>
      <c r="P2" s="237"/>
      <c r="Q2" s="237"/>
      <c r="R2" s="237"/>
      <c r="S2" s="237"/>
      <c r="T2" s="238"/>
      <c r="U2"/>
    </row>
    <row r="3" spans="1:21" s="1" customFormat="1" ht="12.75" customHeight="1" x14ac:dyDescent="0.25">
      <c r="A3" s="244" t="s">
        <v>400</v>
      </c>
      <c r="B3" s="245"/>
      <c r="C3" s="245"/>
      <c r="D3" s="245"/>
      <c r="E3" s="245"/>
      <c r="F3" s="245"/>
      <c r="G3" s="245"/>
      <c r="H3" s="245"/>
      <c r="I3" s="245"/>
      <c r="J3" s="245"/>
      <c r="K3" s="245"/>
      <c r="L3" s="245"/>
      <c r="M3" s="245"/>
      <c r="N3" s="245"/>
      <c r="O3" s="245"/>
      <c r="P3" s="245"/>
      <c r="Q3" s="245"/>
      <c r="R3" s="245"/>
      <c r="S3" s="245"/>
      <c r="T3" s="246"/>
      <c r="U3"/>
    </row>
    <row r="4" spans="1:21" s="1" customFormat="1" ht="12.75" customHeight="1" x14ac:dyDescent="0.25">
      <c r="A4" s="214">
        <v>1</v>
      </c>
      <c r="B4" s="206" t="s">
        <v>401</v>
      </c>
      <c r="C4" s="12">
        <v>5</v>
      </c>
      <c r="D4" s="206" t="s">
        <v>402</v>
      </c>
      <c r="E4" s="12">
        <v>9</v>
      </c>
      <c r="F4" s="206" t="s">
        <v>403</v>
      </c>
      <c r="G4" s="12">
        <v>13</v>
      </c>
      <c r="H4" s="206" t="s">
        <v>404</v>
      </c>
      <c r="I4" s="12">
        <v>16</v>
      </c>
      <c r="J4" s="206" t="s">
        <v>405</v>
      </c>
      <c r="K4" s="12">
        <v>19</v>
      </c>
      <c r="L4" s="206" t="s">
        <v>406</v>
      </c>
      <c r="M4" s="12">
        <v>22</v>
      </c>
      <c r="N4" s="206" t="s">
        <v>407</v>
      </c>
      <c r="O4" s="12">
        <v>25</v>
      </c>
      <c r="P4" s="206" t="s">
        <v>408</v>
      </c>
      <c r="Q4" s="12">
        <v>28</v>
      </c>
      <c r="R4" s="206" t="s">
        <v>409</v>
      </c>
      <c r="S4" s="12">
        <v>31</v>
      </c>
      <c r="T4" s="206" t="s">
        <v>410</v>
      </c>
      <c r="U4"/>
    </row>
    <row r="5" spans="1:21" s="1" customFormat="1" ht="12.75" customHeight="1" x14ac:dyDescent="0.25">
      <c r="A5" s="12">
        <v>2</v>
      </c>
      <c r="B5" s="206" t="s">
        <v>411</v>
      </c>
      <c r="C5" s="12">
        <v>6</v>
      </c>
      <c r="D5" s="206" t="s">
        <v>412</v>
      </c>
      <c r="E5" s="12">
        <v>10</v>
      </c>
      <c r="F5" s="206" t="s">
        <v>413</v>
      </c>
      <c r="G5" s="12">
        <v>14</v>
      </c>
      <c r="H5" s="206" t="s">
        <v>414</v>
      </c>
      <c r="I5" s="12">
        <v>17</v>
      </c>
      <c r="J5" s="206" t="s">
        <v>415</v>
      </c>
      <c r="K5" s="12">
        <v>20</v>
      </c>
      <c r="L5" s="206" t="s">
        <v>416</v>
      </c>
      <c r="M5" s="12">
        <v>23</v>
      </c>
      <c r="N5" s="206" t="s">
        <v>417</v>
      </c>
      <c r="O5" s="12">
        <v>26</v>
      </c>
      <c r="P5" s="206" t="s">
        <v>418</v>
      </c>
      <c r="Q5" s="12">
        <v>29</v>
      </c>
      <c r="R5" s="206" t="s">
        <v>419</v>
      </c>
      <c r="S5" s="12">
        <v>32</v>
      </c>
      <c r="T5" s="206" t="s">
        <v>420</v>
      </c>
      <c r="U5"/>
    </row>
    <row r="6" spans="1:21" s="1" customFormat="1" ht="12.75" customHeight="1" x14ac:dyDescent="0.25">
      <c r="A6" s="12">
        <v>3</v>
      </c>
      <c r="B6" s="206" t="s">
        <v>421</v>
      </c>
      <c r="C6" s="12">
        <v>7</v>
      </c>
      <c r="D6" s="206" t="s">
        <v>422</v>
      </c>
      <c r="E6" s="12">
        <v>11</v>
      </c>
      <c r="F6" s="206" t="s">
        <v>423</v>
      </c>
      <c r="G6" s="12">
        <v>15</v>
      </c>
      <c r="H6" s="206" t="s">
        <v>424</v>
      </c>
      <c r="I6" s="12">
        <v>18</v>
      </c>
      <c r="J6" s="206" t="s">
        <v>425</v>
      </c>
      <c r="K6" s="12">
        <v>21</v>
      </c>
      <c r="L6" s="206" t="s">
        <v>426</v>
      </c>
      <c r="M6" s="12">
        <v>24</v>
      </c>
      <c r="N6" s="206" t="s">
        <v>427</v>
      </c>
      <c r="O6" s="12">
        <v>27</v>
      </c>
      <c r="P6" s="206" t="s">
        <v>428</v>
      </c>
      <c r="Q6" s="12">
        <v>30</v>
      </c>
      <c r="R6" s="206" t="s">
        <v>429</v>
      </c>
      <c r="S6" s="12">
        <v>33</v>
      </c>
      <c r="T6" s="206" t="s">
        <v>430</v>
      </c>
      <c r="U6"/>
    </row>
    <row r="7" spans="1:21" s="1" customFormat="1" ht="12.75" customHeight="1" thickBot="1" x14ac:dyDescent="0.3">
      <c r="A7" s="215">
        <v>4</v>
      </c>
      <c r="B7" s="207" t="s">
        <v>431</v>
      </c>
      <c r="C7" s="215">
        <v>8</v>
      </c>
      <c r="D7" s="207" t="s">
        <v>432</v>
      </c>
      <c r="E7" s="215">
        <v>12</v>
      </c>
      <c r="F7" s="207" t="s">
        <v>433</v>
      </c>
      <c r="G7" s="208"/>
      <c r="H7" s="209"/>
      <c r="I7" s="208"/>
      <c r="J7" s="208"/>
      <c r="K7" s="208"/>
      <c r="L7" s="208"/>
      <c r="M7" s="208"/>
      <c r="N7" s="208"/>
      <c r="O7" s="208"/>
      <c r="P7" s="208"/>
      <c r="Q7" s="208"/>
      <c r="R7" s="208"/>
      <c r="S7" s="208"/>
      <c r="T7" s="208"/>
      <c r="U7"/>
    </row>
    <row r="8" spans="1:21" s="1" customFormat="1" ht="12.75" customHeight="1" x14ac:dyDescent="0.2">
      <c r="A8" s="249" t="s">
        <v>36</v>
      </c>
      <c r="B8" s="250"/>
      <c r="C8" s="250"/>
      <c r="D8" s="250"/>
      <c r="E8" s="250"/>
      <c r="F8" s="250"/>
      <c r="G8" s="250"/>
      <c r="H8" s="250"/>
      <c r="I8" s="250"/>
      <c r="J8" s="250"/>
      <c r="K8" s="250"/>
      <c r="L8" s="250"/>
      <c r="M8" s="250"/>
      <c r="N8" s="250"/>
      <c r="O8" s="250"/>
      <c r="P8" s="250"/>
      <c r="Q8" s="250"/>
      <c r="R8" s="250"/>
      <c r="S8" s="250"/>
      <c r="T8" s="251"/>
      <c r="U8"/>
    </row>
    <row r="9" spans="1:21" ht="16.5" customHeight="1" x14ac:dyDescent="0.2">
      <c r="A9" s="55" t="s">
        <v>9</v>
      </c>
      <c r="B9" s="54" t="s">
        <v>13</v>
      </c>
      <c r="C9" s="242" t="s">
        <v>10</v>
      </c>
      <c r="D9" s="243"/>
      <c r="E9" s="242" t="s">
        <v>14</v>
      </c>
      <c r="F9" s="243"/>
      <c r="G9" s="242" t="s">
        <v>41</v>
      </c>
      <c r="H9" s="243"/>
      <c r="I9" s="242" t="s">
        <v>24</v>
      </c>
      <c r="J9" s="247"/>
      <c r="K9" s="247"/>
      <c r="L9" s="247"/>
      <c r="M9" s="247"/>
      <c r="N9" s="247"/>
      <c r="O9" s="247"/>
      <c r="P9" s="247"/>
      <c r="Q9" s="247"/>
      <c r="R9" s="247"/>
      <c r="S9" s="247"/>
      <c r="T9" s="248"/>
    </row>
    <row r="10" spans="1:21" ht="12.75" customHeight="1" thickBot="1" x14ac:dyDescent="0.3">
      <c r="A10" s="50"/>
      <c r="B10" s="51"/>
      <c r="C10" s="52"/>
      <c r="D10" s="51"/>
      <c r="E10" s="52"/>
      <c r="F10" s="51"/>
      <c r="G10" s="52"/>
      <c r="H10" s="51"/>
      <c r="I10" s="52"/>
      <c r="J10" s="52"/>
      <c r="K10" s="52"/>
      <c r="L10" s="52"/>
      <c r="M10" s="52"/>
      <c r="N10" s="52"/>
      <c r="O10" s="52"/>
      <c r="P10" s="52"/>
      <c r="Q10" s="52"/>
      <c r="R10" s="52"/>
      <c r="S10" s="52"/>
      <c r="T10" s="52"/>
    </row>
    <row r="11" spans="1:21" x14ac:dyDescent="0.2">
      <c r="A11" s="239" t="s">
        <v>38</v>
      </c>
      <c r="B11" s="240"/>
      <c r="C11" s="240"/>
      <c r="D11" s="240"/>
      <c r="E11" s="240"/>
      <c r="F11" s="240"/>
      <c r="G11" s="240"/>
      <c r="H11" s="240"/>
      <c r="I11" s="240"/>
      <c r="J11" s="240"/>
      <c r="K11" s="240"/>
      <c r="L11" s="240"/>
      <c r="M11" s="240"/>
      <c r="N11" s="240"/>
      <c r="O11" s="240"/>
      <c r="P11" s="240"/>
      <c r="Q11" s="240"/>
      <c r="R11" s="240"/>
      <c r="S11" s="240"/>
      <c r="T11" s="241"/>
    </row>
    <row r="12" spans="1:21" s="7" customFormat="1" ht="13.5" thickBot="1" x14ac:dyDescent="0.3">
      <c r="A12" s="50"/>
      <c r="B12" s="51"/>
      <c r="C12" s="52"/>
      <c r="D12" s="51"/>
      <c r="E12" s="52"/>
      <c r="F12" s="51"/>
      <c r="G12" s="52"/>
      <c r="H12" s="51"/>
      <c r="I12" s="52"/>
      <c r="J12" s="52"/>
      <c r="K12" s="52"/>
      <c r="L12" s="52"/>
      <c r="M12" s="52"/>
      <c r="N12" s="52"/>
      <c r="O12" s="52"/>
      <c r="P12" s="52"/>
      <c r="Q12" s="52"/>
      <c r="R12" s="52"/>
      <c r="S12" s="52"/>
      <c r="T12" s="52"/>
    </row>
    <row r="13" spans="1:21" s="7" customFormat="1" ht="15.75" x14ac:dyDescent="0.2">
      <c r="A13" s="19" t="s">
        <v>1</v>
      </c>
      <c r="B13" s="20"/>
      <c r="C13" s="20"/>
      <c r="D13" s="20"/>
      <c r="E13" s="20"/>
      <c r="F13" s="20"/>
      <c r="G13" s="20"/>
      <c r="H13" s="20"/>
      <c r="I13" s="20"/>
      <c r="J13" s="20"/>
      <c r="K13" s="20"/>
      <c r="L13" s="20"/>
      <c r="M13" s="20"/>
      <c r="N13" s="20"/>
      <c r="O13" s="20"/>
      <c r="P13" s="20"/>
      <c r="Q13" s="21"/>
      <c r="R13" s="21"/>
      <c r="S13" s="20"/>
      <c r="T13" s="22"/>
    </row>
    <row r="14" spans="1:21" s="7" customFormat="1" ht="15" x14ac:dyDescent="0.2">
      <c r="A14" s="23" t="s">
        <v>453</v>
      </c>
      <c r="B14" s="24"/>
      <c r="C14" s="24"/>
      <c r="D14" s="24"/>
      <c r="E14" s="24"/>
      <c r="F14" s="24"/>
      <c r="G14" s="24"/>
      <c r="H14" s="24"/>
      <c r="I14" s="24"/>
      <c r="J14" s="24"/>
      <c r="K14" s="24"/>
      <c r="L14" s="24"/>
      <c r="M14" s="24"/>
      <c r="N14" s="24"/>
      <c r="O14" s="24"/>
      <c r="P14" s="24"/>
      <c r="Q14" s="24"/>
      <c r="R14" s="24"/>
      <c r="S14" s="24"/>
      <c r="T14" s="25"/>
    </row>
    <row r="15" spans="1:21" s="7" customFormat="1" x14ac:dyDescent="0.2">
      <c r="A15" s="8">
        <v>1</v>
      </c>
      <c r="B15" s="216" t="s">
        <v>174</v>
      </c>
      <c r="C15" s="6">
        <v>5</v>
      </c>
      <c r="D15" s="216" t="s">
        <v>178</v>
      </c>
      <c r="E15" s="6">
        <v>9</v>
      </c>
      <c r="F15" s="216" t="s">
        <v>182</v>
      </c>
      <c r="G15" s="6">
        <v>13</v>
      </c>
      <c r="H15" s="216" t="s">
        <v>186</v>
      </c>
      <c r="I15" s="6">
        <v>17</v>
      </c>
      <c r="J15" s="216" t="s">
        <v>190</v>
      </c>
      <c r="K15" s="6">
        <v>21</v>
      </c>
      <c r="L15" s="216" t="s">
        <v>194</v>
      </c>
      <c r="M15" s="6">
        <v>25</v>
      </c>
      <c r="N15" s="216" t="s">
        <v>436</v>
      </c>
      <c r="O15" s="6">
        <v>29</v>
      </c>
      <c r="P15" s="216" t="s">
        <v>440</v>
      </c>
      <c r="Q15" s="6">
        <v>33</v>
      </c>
      <c r="R15" s="216" t="s">
        <v>444</v>
      </c>
      <c r="S15" s="6">
        <v>37</v>
      </c>
      <c r="T15" s="216" t="s">
        <v>448</v>
      </c>
    </row>
    <row r="16" spans="1:21" s="7" customFormat="1" x14ac:dyDescent="0.2">
      <c r="A16" s="8">
        <v>2</v>
      </c>
      <c r="B16" s="216" t="s">
        <v>175</v>
      </c>
      <c r="C16" s="6">
        <v>6</v>
      </c>
      <c r="D16" s="216" t="s">
        <v>179</v>
      </c>
      <c r="E16" s="6">
        <v>10</v>
      </c>
      <c r="F16" s="216" t="s">
        <v>183</v>
      </c>
      <c r="G16" s="6">
        <v>14</v>
      </c>
      <c r="H16" s="216" t="s">
        <v>187</v>
      </c>
      <c r="I16" s="6">
        <v>18</v>
      </c>
      <c r="J16" s="216" t="s">
        <v>191</v>
      </c>
      <c r="K16" s="6">
        <v>22</v>
      </c>
      <c r="L16" s="216" t="s">
        <v>195</v>
      </c>
      <c r="M16" s="6">
        <v>26</v>
      </c>
      <c r="N16" s="216" t="s">
        <v>437</v>
      </c>
      <c r="O16" s="6">
        <v>30</v>
      </c>
      <c r="P16" s="216" t="s">
        <v>441</v>
      </c>
      <c r="Q16" s="6">
        <v>34</v>
      </c>
      <c r="R16" s="216" t="s">
        <v>445</v>
      </c>
      <c r="S16" s="6">
        <v>38</v>
      </c>
      <c r="T16" s="216" t="s">
        <v>449</v>
      </c>
    </row>
    <row r="17" spans="1:20" s="7" customFormat="1" x14ac:dyDescent="0.2">
      <c r="A17" s="8">
        <v>3</v>
      </c>
      <c r="B17" s="216" t="s">
        <v>176</v>
      </c>
      <c r="C17" s="6">
        <v>7</v>
      </c>
      <c r="D17" s="216" t="s">
        <v>180</v>
      </c>
      <c r="E17" s="6">
        <v>11</v>
      </c>
      <c r="F17" s="216" t="s">
        <v>184</v>
      </c>
      <c r="G17" s="6">
        <v>15</v>
      </c>
      <c r="H17" s="216" t="s">
        <v>188</v>
      </c>
      <c r="I17" s="6">
        <v>19</v>
      </c>
      <c r="J17" s="216" t="s">
        <v>192</v>
      </c>
      <c r="K17" s="6">
        <v>23</v>
      </c>
      <c r="L17" s="216" t="s">
        <v>434</v>
      </c>
      <c r="M17" s="6">
        <v>27</v>
      </c>
      <c r="N17" s="216" t="s">
        <v>438</v>
      </c>
      <c r="O17" s="6">
        <v>31</v>
      </c>
      <c r="P17" s="216" t="s">
        <v>442</v>
      </c>
      <c r="Q17" s="6">
        <v>35</v>
      </c>
      <c r="R17" s="216" t="s">
        <v>446</v>
      </c>
      <c r="S17" s="6">
        <v>39</v>
      </c>
      <c r="T17" s="216" t="s">
        <v>450</v>
      </c>
    </row>
    <row r="18" spans="1:20" s="7" customFormat="1" x14ac:dyDescent="0.2">
      <c r="A18" s="211">
        <v>4</v>
      </c>
      <c r="B18" s="216" t="s">
        <v>177</v>
      </c>
      <c r="C18" s="212">
        <v>8</v>
      </c>
      <c r="D18" s="216" t="s">
        <v>181</v>
      </c>
      <c r="E18" s="212">
        <v>12</v>
      </c>
      <c r="F18" s="216" t="s">
        <v>185</v>
      </c>
      <c r="G18" s="212">
        <v>16</v>
      </c>
      <c r="H18" s="216" t="s">
        <v>189</v>
      </c>
      <c r="I18" s="212">
        <v>20</v>
      </c>
      <c r="J18" s="216" t="s">
        <v>193</v>
      </c>
      <c r="K18" s="212">
        <v>24</v>
      </c>
      <c r="L18" s="216" t="s">
        <v>435</v>
      </c>
      <c r="M18" s="212">
        <v>28</v>
      </c>
      <c r="N18" s="216" t="s">
        <v>439</v>
      </c>
      <c r="O18" s="212">
        <v>32</v>
      </c>
      <c r="P18" s="216" t="s">
        <v>443</v>
      </c>
      <c r="Q18" s="212">
        <v>36</v>
      </c>
      <c r="R18" s="216" t="s">
        <v>447</v>
      </c>
      <c r="S18" s="6">
        <v>40</v>
      </c>
      <c r="T18" s="216" t="s">
        <v>451</v>
      </c>
    </row>
    <row r="19" spans="1:20" s="7" customFormat="1" ht="13.5" thickBot="1" x14ac:dyDescent="0.25">
      <c r="A19" s="210"/>
      <c r="B19" s="210"/>
      <c r="C19" s="210"/>
      <c r="D19" s="210"/>
      <c r="E19" s="210"/>
      <c r="F19" s="210"/>
      <c r="G19" s="210"/>
      <c r="H19" s="210"/>
      <c r="I19" s="210"/>
      <c r="J19" s="210"/>
      <c r="K19" s="210"/>
      <c r="L19" s="210"/>
      <c r="M19" s="210"/>
      <c r="N19" s="210"/>
      <c r="O19" s="210"/>
      <c r="P19" s="210"/>
      <c r="Q19" s="210"/>
      <c r="R19" s="213"/>
      <c r="S19" s="41">
        <v>41</v>
      </c>
      <c r="T19" s="217" t="s">
        <v>452</v>
      </c>
    </row>
    <row r="20" spans="1:20" s="9" customFormat="1" ht="15" x14ac:dyDescent="0.2">
      <c r="A20" s="233" t="s">
        <v>937</v>
      </c>
      <c r="B20" s="234"/>
      <c r="C20" s="234"/>
      <c r="D20" s="234"/>
      <c r="E20" s="234"/>
      <c r="F20" s="234"/>
      <c r="G20" s="234"/>
      <c r="H20" s="234"/>
      <c r="I20" s="234"/>
      <c r="J20" s="234"/>
      <c r="K20" s="234"/>
      <c r="L20" s="234"/>
      <c r="M20" s="234"/>
      <c r="N20" s="234"/>
      <c r="O20" s="234"/>
      <c r="P20" s="234"/>
      <c r="Q20" s="234"/>
      <c r="R20" s="234"/>
      <c r="S20" s="234"/>
      <c r="T20" s="235"/>
    </row>
    <row r="21" spans="1:20" s="9" customFormat="1" x14ac:dyDescent="0.25">
      <c r="A21" s="218">
        <v>1</v>
      </c>
      <c r="B21" s="216" t="s">
        <v>454</v>
      </c>
      <c r="C21" s="218">
        <v>51</v>
      </c>
      <c r="D21" s="216" t="s">
        <v>504</v>
      </c>
      <c r="E21" s="218">
        <v>101</v>
      </c>
      <c r="F21" s="216" t="s">
        <v>548</v>
      </c>
      <c r="G21" s="218">
        <v>151</v>
      </c>
      <c r="H21" s="216" t="s">
        <v>598</v>
      </c>
      <c r="I21" s="218">
        <v>201</v>
      </c>
      <c r="J21" s="216" t="s">
        <v>646</v>
      </c>
      <c r="K21" s="218">
        <v>251</v>
      </c>
      <c r="L21" s="216" t="s">
        <v>696</v>
      </c>
      <c r="M21" s="218">
        <v>301</v>
      </c>
      <c r="N21" s="216" t="s">
        <v>745</v>
      </c>
      <c r="O21" s="218">
        <v>351</v>
      </c>
      <c r="P21" s="216" t="s">
        <v>795</v>
      </c>
      <c r="Q21" s="218">
        <v>401</v>
      </c>
      <c r="R21" s="216" t="s">
        <v>845</v>
      </c>
      <c r="S21" s="218">
        <v>451</v>
      </c>
      <c r="T21" s="216" t="s">
        <v>895</v>
      </c>
    </row>
    <row r="22" spans="1:20" s="9" customFormat="1" x14ac:dyDescent="0.25">
      <c r="A22" s="218">
        <v>2</v>
      </c>
      <c r="B22" s="216" t="s">
        <v>455</v>
      </c>
      <c r="C22" s="218">
        <f t="shared" ref="C22:C70" si="0">(C21+1)</f>
        <v>52</v>
      </c>
      <c r="D22" s="216" t="s">
        <v>505</v>
      </c>
      <c r="E22" s="218">
        <f t="shared" ref="E22:E70" si="1">(E21+1)</f>
        <v>102</v>
      </c>
      <c r="F22" s="216" t="s">
        <v>549</v>
      </c>
      <c r="G22" s="218">
        <f t="shared" ref="G22:G70" si="2">(G21+1)</f>
        <v>152</v>
      </c>
      <c r="H22" s="216" t="s">
        <v>599</v>
      </c>
      <c r="I22" s="218">
        <f t="shared" ref="I22:I70" si="3">(I21+1)</f>
        <v>202</v>
      </c>
      <c r="J22" s="216" t="s">
        <v>647</v>
      </c>
      <c r="K22" s="218">
        <f t="shared" ref="K22:K70" si="4">(K21+1)</f>
        <v>252</v>
      </c>
      <c r="L22" s="216" t="s">
        <v>697</v>
      </c>
      <c r="M22" s="218">
        <f t="shared" ref="M22:M70" si="5">(M21+1)</f>
        <v>302</v>
      </c>
      <c r="N22" s="216" t="s">
        <v>746</v>
      </c>
      <c r="O22" s="218">
        <f t="shared" ref="O22:O70" si="6">(O21+1)</f>
        <v>352</v>
      </c>
      <c r="P22" s="216" t="s">
        <v>796</v>
      </c>
      <c r="Q22" s="218">
        <f t="shared" ref="Q22:Q70" si="7">(Q21+1)</f>
        <v>402</v>
      </c>
      <c r="R22" s="216" t="s">
        <v>846</v>
      </c>
      <c r="S22" s="218">
        <f t="shared" ref="S22:S62" si="8">(S21+1)</f>
        <v>452</v>
      </c>
      <c r="T22" s="216" t="s">
        <v>896</v>
      </c>
    </row>
    <row r="23" spans="1:20" s="9" customFormat="1" x14ac:dyDescent="0.25">
      <c r="A23" s="218">
        <v>3</v>
      </c>
      <c r="B23" s="216" t="s">
        <v>456</v>
      </c>
      <c r="C23" s="218">
        <f t="shared" si="0"/>
        <v>53</v>
      </c>
      <c r="D23" s="216" t="s">
        <v>506</v>
      </c>
      <c r="E23" s="218">
        <f t="shared" si="1"/>
        <v>103</v>
      </c>
      <c r="F23" s="216" t="s">
        <v>550</v>
      </c>
      <c r="G23" s="218">
        <f t="shared" si="2"/>
        <v>153</v>
      </c>
      <c r="H23" s="216" t="s">
        <v>600</v>
      </c>
      <c r="I23" s="218">
        <f t="shared" si="3"/>
        <v>203</v>
      </c>
      <c r="J23" s="216" t="s">
        <v>648</v>
      </c>
      <c r="K23" s="218">
        <f t="shared" si="4"/>
        <v>253</v>
      </c>
      <c r="L23" s="216" t="s">
        <v>698</v>
      </c>
      <c r="M23" s="218">
        <f t="shared" si="5"/>
        <v>303</v>
      </c>
      <c r="N23" s="216" t="s">
        <v>747</v>
      </c>
      <c r="O23" s="218">
        <f t="shared" si="6"/>
        <v>353</v>
      </c>
      <c r="P23" s="216" t="s">
        <v>797</v>
      </c>
      <c r="Q23" s="218">
        <f t="shared" si="7"/>
        <v>403</v>
      </c>
      <c r="R23" s="216" t="s">
        <v>847</v>
      </c>
      <c r="S23" s="218">
        <f t="shared" si="8"/>
        <v>453</v>
      </c>
      <c r="T23" s="216" t="s">
        <v>897</v>
      </c>
    </row>
    <row r="24" spans="1:20" s="9" customFormat="1" x14ac:dyDescent="0.25">
      <c r="A24" s="218">
        <f>(A23+1)</f>
        <v>4</v>
      </c>
      <c r="B24" s="216" t="s">
        <v>457</v>
      </c>
      <c r="C24" s="218">
        <f t="shared" si="0"/>
        <v>54</v>
      </c>
      <c r="D24" s="216" t="s">
        <v>507</v>
      </c>
      <c r="E24" s="218">
        <f t="shared" si="1"/>
        <v>104</v>
      </c>
      <c r="F24" s="216" t="s">
        <v>551</v>
      </c>
      <c r="G24" s="218">
        <f t="shared" si="2"/>
        <v>154</v>
      </c>
      <c r="H24" s="216" t="s">
        <v>601</v>
      </c>
      <c r="I24" s="218">
        <f t="shared" si="3"/>
        <v>204</v>
      </c>
      <c r="J24" s="216" t="s">
        <v>649</v>
      </c>
      <c r="K24" s="218">
        <f t="shared" si="4"/>
        <v>254</v>
      </c>
      <c r="L24" s="216" t="s">
        <v>699</v>
      </c>
      <c r="M24" s="218">
        <f t="shared" si="5"/>
        <v>304</v>
      </c>
      <c r="N24" s="216" t="s">
        <v>748</v>
      </c>
      <c r="O24" s="218">
        <f t="shared" si="6"/>
        <v>354</v>
      </c>
      <c r="P24" s="216" t="s">
        <v>798</v>
      </c>
      <c r="Q24" s="218">
        <f t="shared" si="7"/>
        <v>404</v>
      </c>
      <c r="R24" s="216" t="s">
        <v>848</v>
      </c>
      <c r="S24" s="218">
        <f t="shared" si="8"/>
        <v>454</v>
      </c>
      <c r="T24" s="216" t="s">
        <v>898</v>
      </c>
    </row>
    <row r="25" spans="1:20" s="9" customFormat="1" x14ac:dyDescent="0.25">
      <c r="A25" s="218">
        <f t="shared" ref="A25:A70" si="9">(A24+1)</f>
        <v>5</v>
      </c>
      <c r="B25" s="216" t="s">
        <v>458</v>
      </c>
      <c r="C25" s="218">
        <f t="shared" si="0"/>
        <v>55</v>
      </c>
      <c r="D25" s="216" t="s">
        <v>230</v>
      </c>
      <c r="E25" s="218">
        <f t="shared" si="1"/>
        <v>105</v>
      </c>
      <c r="F25" s="216" t="s">
        <v>552</v>
      </c>
      <c r="G25" s="218">
        <f t="shared" si="2"/>
        <v>155</v>
      </c>
      <c r="H25" s="216" t="s">
        <v>602</v>
      </c>
      <c r="I25" s="218">
        <f t="shared" si="3"/>
        <v>205</v>
      </c>
      <c r="J25" s="216" t="s">
        <v>650</v>
      </c>
      <c r="K25" s="218">
        <f t="shared" si="4"/>
        <v>255</v>
      </c>
      <c r="L25" s="216" t="s">
        <v>700</v>
      </c>
      <c r="M25" s="218">
        <f t="shared" si="5"/>
        <v>305</v>
      </c>
      <c r="N25" s="216" t="s">
        <v>749</v>
      </c>
      <c r="O25" s="218">
        <f t="shared" si="6"/>
        <v>355</v>
      </c>
      <c r="P25" s="216" t="s">
        <v>799</v>
      </c>
      <c r="Q25" s="218">
        <f t="shared" si="7"/>
        <v>405</v>
      </c>
      <c r="R25" s="216" t="s">
        <v>849</v>
      </c>
      <c r="S25" s="218">
        <f t="shared" si="8"/>
        <v>455</v>
      </c>
      <c r="T25" s="216" t="s">
        <v>899</v>
      </c>
    </row>
    <row r="26" spans="1:20" s="9" customFormat="1" x14ac:dyDescent="0.25">
      <c r="A26" s="218">
        <f t="shared" si="9"/>
        <v>6</v>
      </c>
      <c r="B26" s="216" t="s">
        <v>459</v>
      </c>
      <c r="C26" s="218">
        <f t="shared" si="0"/>
        <v>56</v>
      </c>
      <c r="D26" s="216" t="s">
        <v>508</v>
      </c>
      <c r="E26" s="218">
        <f t="shared" si="1"/>
        <v>106</v>
      </c>
      <c r="F26" s="216" t="s">
        <v>553</v>
      </c>
      <c r="G26" s="218">
        <f t="shared" si="2"/>
        <v>156</v>
      </c>
      <c r="H26" s="216" t="s">
        <v>603</v>
      </c>
      <c r="I26" s="218">
        <f t="shared" si="3"/>
        <v>206</v>
      </c>
      <c r="J26" s="216" t="s">
        <v>651</v>
      </c>
      <c r="K26" s="218">
        <f t="shared" si="4"/>
        <v>256</v>
      </c>
      <c r="L26" s="216" t="s">
        <v>701</v>
      </c>
      <c r="M26" s="218">
        <f t="shared" si="5"/>
        <v>306</v>
      </c>
      <c r="N26" s="216" t="s">
        <v>750</v>
      </c>
      <c r="O26" s="218">
        <f t="shared" si="6"/>
        <v>356</v>
      </c>
      <c r="P26" s="216" t="s">
        <v>800</v>
      </c>
      <c r="Q26" s="218">
        <f t="shared" si="7"/>
        <v>406</v>
      </c>
      <c r="R26" s="216" t="s">
        <v>850</v>
      </c>
      <c r="S26" s="218">
        <f t="shared" si="8"/>
        <v>456</v>
      </c>
      <c r="T26" s="216" t="s">
        <v>900</v>
      </c>
    </row>
    <row r="27" spans="1:20" s="9" customFormat="1" x14ac:dyDescent="0.25">
      <c r="A27" s="218">
        <f t="shared" si="9"/>
        <v>7</v>
      </c>
      <c r="B27" s="216" t="s">
        <v>460</v>
      </c>
      <c r="C27" s="218">
        <f t="shared" si="0"/>
        <v>57</v>
      </c>
      <c r="D27" s="216" t="s">
        <v>509</v>
      </c>
      <c r="E27" s="218">
        <f t="shared" si="1"/>
        <v>107</v>
      </c>
      <c r="F27" s="216" t="s">
        <v>554</v>
      </c>
      <c r="G27" s="218">
        <f t="shared" si="2"/>
        <v>157</v>
      </c>
      <c r="H27" s="216" t="s">
        <v>604</v>
      </c>
      <c r="I27" s="218">
        <f t="shared" si="3"/>
        <v>207</v>
      </c>
      <c r="J27" s="216" t="s">
        <v>652</v>
      </c>
      <c r="K27" s="218">
        <f t="shared" si="4"/>
        <v>257</v>
      </c>
      <c r="L27" s="216" t="s">
        <v>702</v>
      </c>
      <c r="M27" s="218">
        <f t="shared" si="5"/>
        <v>307</v>
      </c>
      <c r="N27" s="216" t="s">
        <v>751</v>
      </c>
      <c r="O27" s="218">
        <f t="shared" si="6"/>
        <v>357</v>
      </c>
      <c r="P27" s="216" t="s">
        <v>801</v>
      </c>
      <c r="Q27" s="218">
        <f t="shared" si="7"/>
        <v>407</v>
      </c>
      <c r="R27" s="216" t="s">
        <v>851</v>
      </c>
      <c r="S27" s="218">
        <f t="shared" si="8"/>
        <v>457</v>
      </c>
      <c r="T27" s="216" t="s">
        <v>901</v>
      </c>
    </row>
    <row r="28" spans="1:20" s="10" customFormat="1" ht="12.75" customHeight="1" x14ac:dyDescent="0.25">
      <c r="A28" s="218">
        <f t="shared" si="9"/>
        <v>8</v>
      </c>
      <c r="B28" s="216" t="s">
        <v>461</v>
      </c>
      <c r="C28" s="218">
        <f t="shared" si="0"/>
        <v>58</v>
      </c>
      <c r="D28" s="216" t="s">
        <v>510</v>
      </c>
      <c r="E28" s="218">
        <f t="shared" si="1"/>
        <v>108</v>
      </c>
      <c r="F28" s="216" t="s">
        <v>555</v>
      </c>
      <c r="G28" s="218">
        <f t="shared" si="2"/>
        <v>158</v>
      </c>
      <c r="H28" s="216" t="s">
        <v>605</v>
      </c>
      <c r="I28" s="218">
        <f t="shared" si="3"/>
        <v>208</v>
      </c>
      <c r="J28" s="216" t="s">
        <v>653</v>
      </c>
      <c r="K28" s="218">
        <f t="shared" si="4"/>
        <v>258</v>
      </c>
      <c r="L28" s="216" t="s">
        <v>703</v>
      </c>
      <c r="M28" s="218">
        <f t="shared" si="5"/>
        <v>308</v>
      </c>
      <c r="N28" s="216" t="s">
        <v>752</v>
      </c>
      <c r="O28" s="218">
        <f t="shared" si="6"/>
        <v>358</v>
      </c>
      <c r="P28" s="216" t="s">
        <v>802</v>
      </c>
      <c r="Q28" s="218">
        <f t="shared" si="7"/>
        <v>408</v>
      </c>
      <c r="R28" s="216" t="s">
        <v>852</v>
      </c>
      <c r="S28" s="218">
        <f t="shared" si="8"/>
        <v>458</v>
      </c>
      <c r="T28" s="216" t="s">
        <v>902</v>
      </c>
    </row>
    <row r="29" spans="1:20" s="10" customFormat="1" ht="12.75" customHeight="1" x14ac:dyDescent="0.25">
      <c r="A29" s="218">
        <f t="shared" si="9"/>
        <v>9</v>
      </c>
      <c r="B29" s="216" t="s">
        <v>462</v>
      </c>
      <c r="C29" s="218">
        <f t="shared" si="0"/>
        <v>59</v>
      </c>
      <c r="D29" s="216" t="s">
        <v>511</v>
      </c>
      <c r="E29" s="218">
        <f t="shared" si="1"/>
        <v>109</v>
      </c>
      <c r="F29" s="216" t="s">
        <v>556</v>
      </c>
      <c r="G29" s="218">
        <f t="shared" si="2"/>
        <v>159</v>
      </c>
      <c r="H29" s="216" t="s">
        <v>606</v>
      </c>
      <c r="I29" s="218">
        <f t="shared" si="3"/>
        <v>209</v>
      </c>
      <c r="J29" s="216" t="s">
        <v>654</v>
      </c>
      <c r="K29" s="218">
        <f t="shared" si="4"/>
        <v>259</v>
      </c>
      <c r="L29" s="216" t="s">
        <v>704</v>
      </c>
      <c r="M29" s="218">
        <f t="shared" si="5"/>
        <v>309</v>
      </c>
      <c r="N29" s="216" t="s">
        <v>753</v>
      </c>
      <c r="O29" s="218">
        <f t="shared" si="6"/>
        <v>359</v>
      </c>
      <c r="P29" s="216" t="s">
        <v>803</v>
      </c>
      <c r="Q29" s="218">
        <f t="shared" si="7"/>
        <v>409</v>
      </c>
      <c r="R29" s="216" t="s">
        <v>853</v>
      </c>
      <c r="S29" s="218">
        <f t="shared" si="8"/>
        <v>459</v>
      </c>
      <c r="T29" s="216" t="s">
        <v>903</v>
      </c>
    </row>
    <row r="30" spans="1:20" s="10" customFormat="1" ht="12.75" customHeight="1" x14ac:dyDescent="0.25">
      <c r="A30" s="218">
        <f t="shared" si="9"/>
        <v>10</v>
      </c>
      <c r="B30" s="216" t="s">
        <v>463</v>
      </c>
      <c r="C30" s="218">
        <f t="shared" si="0"/>
        <v>60</v>
      </c>
      <c r="D30" s="216" t="s">
        <v>512</v>
      </c>
      <c r="E30" s="218">
        <f t="shared" si="1"/>
        <v>110</v>
      </c>
      <c r="F30" s="216" t="s">
        <v>557</v>
      </c>
      <c r="G30" s="218">
        <f t="shared" si="2"/>
        <v>160</v>
      </c>
      <c r="H30" s="216" t="s">
        <v>607</v>
      </c>
      <c r="I30" s="218">
        <f t="shared" si="3"/>
        <v>210</v>
      </c>
      <c r="J30" s="216" t="s">
        <v>655</v>
      </c>
      <c r="K30" s="218">
        <f t="shared" si="4"/>
        <v>260</v>
      </c>
      <c r="L30" s="216" t="s">
        <v>705</v>
      </c>
      <c r="M30" s="218">
        <f t="shared" si="5"/>
        <v>310</v>
      </c>
      <c r="N30" s="216" t="s">
        <v>754</v>
      </c>
      <c r="O30" s="218">
        <f t="shared" si="6"/>
        <v>360</v>
      </c>
      <c r="P30" s="216" t="s">
        <v>804</v>
      </c>
      <c r="Q30" s="218">
        <f t="shared" si="7"/>
        <v>410</v>
      </c>
      <c r="R30" s="216" t="s">
        <v>854</v>
      </c>
      <c r="S30" s="218">
        <f t="shared" si="8"/>
        <v>460</v>
      </c>
      <c r="T30" s="216" t="s">
        <v>904</v>
      </c>
    </row>
    <row r="31" spans="1:20" s="10" customFormat="1" ht="12.75" customHeight="1" x14ac:dyDescent="0.25">
      <c r="A31" s="218">
        <f t="shared" si="9"/>
        <v>11</v>
      </c>
      <c r="B31" s="216" t="s">
        <v>464</v>
      </c>
      <c r="C31" s="218">
        <f t="shared" si="0"/>
        <v>61</v>
      </c>
      <c r="D31" s="216" t="s">
        <v>513</v>
      </c>
      <c r="E31" s="218">
        <f t="shared" si="1"/>
        <v>111</v>
      </c>
      <c r="F31" s="216" t="s">
        <v>558</v>
      </c>
      <c r="G31" s="218">
        <f t="shared" si="2"/>
        <v>161</v>
      </c>
      <c r="H31" s="216" t="s">
        <v>248</v>
      </c>
      <c r="I31" s="218">
        <f t="shared" si="3"/>
        <v>211</v>
      </c>
      <c r="J31" s="216" t="s">
        <v>656</v>
      </c>
      <c r="K31" s="218">
        <f t="shared" si="4"/>
        <v>261</v>
      </c>
      <c r="L31" s="216" t="s">
        <v>706</v>
      </c>
      <c r="M31" s="218">
        <f t="shared" si="5"/>
        <v>311</v>
      </c>
      <c r="N31" s="216" t="s">
        <v>755</v>
      </c>
      <c r="O31" s="218">
        <f t="shared" si="6"/>
        <v>361</v>
      </c>
      <c r="P31" s="216" t="s">
        <v>805</v>
      </c>
      <c r="Q31" s="218">
        <f t="shared" si="7"/>
        <v>411</v>
      </c>
      <c r="R31" s="216" t="s">
        <v>855</v>
      </c>
      <c r="S31" s="218">
        <f t="shared" si="8"/>
        <v>461</v>
      </c>
      <c r="T31" s="216" t="s">
        <v>905</v>
      </c>
    </row>
    <row r="32" spans="1:20" s="10" customFormat="1" ht="12.75" customHeight="1" x14ac:dyDescent="0.25">
      <c r="A32" s="218">
        <f t="shared" si="9"/>
        <v>12</v>
      </c>
      <c r="B32" s="216" t="s">
        <v>465</v>
      </c>
      <c r="C32" s="218">
        <f t="shared" si="0"/>
        <v>62</v>
      </c>
      <c r="D32" s="216" t="s">
        <v>514</v>
      </c>
      <c r="E32" s="218">
        <f t="shared" si="1"/>
        <v>112</v>
      </c>
      <c r="F32" s="216" t="s">
        <v>559</v>
      </c>
      <c r="G32" s="218">
        <f t="shared" si="2"/>
        <v>162</v>
      </c>
      <c r="H32" s="216" t="s">
        <v>608</v>
      </c>
      <c r="I32" s="218">
        <f t="shared" si="3"/>
        <v>212</v>
      </c>
      <c r="J32" s="216" t="s">
        <v>657</v>
      </c>
      <c r="K32" s="218">
        <f t="shared" si="4"/>
        <v>262</v>
      </c>
      <c r="L32" s="216" t="s">
        <v>707</v>
      </c>
      <c r="M32" s="218">
        <f t="shared" si="5"/>
        <v>312</v>
      </c>
      <c r="N32" s="216" t="s">
        <v>756</v>
      </c>
      <c r="O32" s="218">
        <f t="shared" si="6"/>
        <v>362</v>
      </c>
      <c r="P32" s="216" t="s">
        <v>806</v>
      </c>
      <c r="Q32" s="218">
        <f t="shared" si="7"/>
        <v>412</v>
      </c>
      <c r="R32" s="216" t="s">
        <v>856</v>
      </c>
      <c r="S32" s="218">
        <f t="shared" si="8"/>
        <v>462</v>
      </c>
      <c r="T32" s="216" t="s">
        <v>906</v>
      </c>
    </row>
    <row r="33" spans="1:20" s="10" customFormat="1" ht="12.75" customHeight="1" x14ac:dyDescent="0.25">
      <c r="A33" s="218">
        <f t="shared" si="9"/>
        <v>13</v>
      </c>
      <c r="B33" s="216" t="s">
        <v>466</v>
      </c>
      <c r="C33" s="218">
        <f t="shared" si="0"/>
        <v>63</v>
      </c>
      <c r="D33" s="216" t="s">
        <v>515</v>
      </c>
      <c r="E33" s="218">
        <f t="shared" si="1"/>
        <v>113</v>
      </c>
      <c r="F33" s="216" t="s">
        <v>560</v>
      </c>
      <c r="G33" s="218">
        <f t="shared" si="2"/>
        <v>163</v>
      </c>
      <c r="H33" s="216" t="s">
        <v>609</v>
      </c>
      <c r="I33" s="218">
        <f t="shared" si="3"/>
        <v>213</v>
      </c>
      <c r="J33" s="216" t="s">
        <v>658</v>
      </c>
      <c r="K33" s="218">
        <f t="shared" si="4"/>
        <v>263</v>
      </c>
      <c r="L33" s="216" t="s">
        <v>708</v>
      </c>
      <c r="M33" s="218">
        <f t="shared" si="5"/>
        <v>313</v>
      </c>
      <c r="N33" s="216" t="s">
        <v>757</v>
      </c>
      <c r="O33" s="218">
        <f t="shared" si="6"/>
        <v>363</v>
      </c>
      <c r="P33" s="216" t="s">
        <v>807</v>
      </c>
      <c r="Q33" s="218">
        <f t="shared" si="7"/>
        <v>413</v>
      </c>
      <c r="R33" s="216" t="s">
        <v>857</v>
      </c>
      <c r="S33" s="218">
        <f t="shared" si="8"/>
        <v>463</v>
      </c>
      <c r="T33" s="216" t="s">
        <v>907</v>
      </c>
    </row>
    <row r="34" spans="1:20" s="10" customFormat="1" ht="12.75" customHeight="1" x14ac:dyDescent="0.25">
      <c r="A34" s="218">
        <f t="shared" si="9"/>
        <v>14</v>
      </c>
      <c r="B34" s="216" t="s">
        <v>467</v>
      </c>
      <c r="C34" s="218">
        <f t="shared" si="0"/>
        <v>64</v>
      </c>
      <c r="D34" s="216" t="s">
        <v>516</v>
      </c>
      <c r="E34" s="218">
        <f t="shared" si="1"/>
        <v>114</v>
      </c>
      <c r="F34" s="216" t="s">
        <v>561</v>
      </c>
      <c r="G34" s="218">
        <f t="shared" si="2"/>
        <v>164</v>
      </c>
      <c r="H34" s="216" t="s">
        <v>253</v>
      </c>
      <c r="I34" s="218">
        <f t="shared" si="3"/>
        <v>214</v>
      </c>
      <c r="J34" s="216" t="s">
        <v>659</v>
      </c>
      <c r="K34" s="218">
        <f t="shared" si="4"/>
        <v>264</v>
      </c>
      <c r="L34" s="216" t="s">
        <v>709</v>
      </c>
      <c r="M34" s="218">
        <f t="shared" si="5"/>
        <v>314</v>
      </c>
      <c r="N34" s="216" t="s">
        <v>758</v>
      </c>
      <c r="O34" s="218">
        <f t="shared" si="6"/>
        <v>364</v>
      </c>
      <c r="P34" s="216" t="s">
        <v>808</v>
      </c>
      <c r="Q34" s="218">
        <f t="shared" si="7"/>
        <v>414</v>
      </c>
      <c r="R34" s="216" t="s">
        <v>858</v>
      </c>
      <c r="S34" s="218">
        <f t="shared" si="8"/>
        <v>464</v>
      </c>
      <c r="T34" s="216" t="s">
        <v>908</v>
      </c>
    </row>
    <row r="35" spans="1:20" s="10" customFormat="1" ht="12.75" customHeight="1" x14ac:dyDescent="0.25">
      <c r="A35" s="218">
        <f t="shared" si="9"/>
        <v>15</v>
      </c>
      <c r="B35" s="216" t="s">
        <v>468</v>
      </c>
      <c r="C35" s="218">
        <f t="shared" si="0"/>
        <v>65</v>
      </c>
      <c r="D35" s="216" t="s">
        <v>517</v>
      </c>
      <c r="E35" s="218">
        <f t="shared" si="1"/>
        <v>115</v>
      </c>
      <c r="F35" s="216" t="s">
        <v>562</v>
      </c>
      <c r="G35" s="218">
        <f t="shared" si="2"/>
        <v>165</v>
      </c>
      <c r="H35" s="216" t="s">
        <v>610</v>
      </c>
      <c r="I35" s="218">
        <f t="shared" si="3"/>
        <v>215</v>
      </c>
      <c r="J35" s="216" t="s">
        <v>660</v>
      </c>
      <c r="K35" s="218">
        <f t="shared" si="4"/>
        <v>265</v>
      </c>
      <c r="L35" s="216" t="s">
        <v>710</v>
      </c>
      <c r="M35" s="218">
        <f t="shared" si="5"/>
        <v>315</v>
      </c>
      <c r="N35" s="216" t="s">
        <v>759</v>
      </c>
      <c r="O35" s="218">
        <f t="shared" si="6"/>
        <v>365</v>
      </c>
      <c r="P35" s="216" t="s">
        <v>809</v>
      </c>
      <c r="Q35" s="218">
        <f t="shared" si="7"/>
        <v>415</v>
      </c>
      <c r="R35" s="216" t="s">
        <v>859</v>
      </c>
      <c r="S35" s="218">
        <f t="shared" si="8"/>
        <v>465</v>
      </c>
      <c r="T35" s="216" t="s">
        <v>909</v>
      </c>
    </row>
    <row r="36" spans="1:20" s="10" customFormat="1" ht="12.75" customHeight="1" x14ac:dyDescent="0.25">
      <c r="A36" s="218">
        <f t="shared" si="9"/>
        <v>16</v>
      </c>
      <c r="B36" s="216" t="s">
        <v>469</v>
      </c>
      <c r="C36" s="218">
        <f t="shared" si="0"/>
        <v>66</v>
      </c>
      <c r="D36" s="216" t="s">
        <v>518</v>
      </c>
      <c r="E36" s="218">
        <f t="shared" si="1"/>
        <v>116</v>
      </c>
      <c r="F36" s="216" t="s">
        <v>563</v>
      </c>
      <c r="G36" s="218">
        <f t="shared" si="2"/>
        <v>166</v>
      </c>
      <c r="H36" s="216" t="s">
        <v>611</v>
      </c>
      <c r="I36" s="218">
        <f t="shared" si="3"/>
        <v>216</v>
      </c>
      <c r="J36" s="216" t="s">
        <v>661</v>
      </c>
      <c r="K36" s="218">
        <f t="shared" si="4"/>
        <v>266</v>
      </c>
      <c r="L36" s="216" t="s">
        <v>711</v>
      </c>
      <c r="M36" s="218">
        <f t="shared" si="5"/>
        <v>316</v>
      </c>
      <c r="N36" s="216" t="s">
        <v>760</v>
      </c>
      <c r="O36" s="218">
        <f t="shared" si="6"/>
        <v>366</v>
      </c>
      <c r="P36" s="216" t="s">
        <v>810</v>
      </c>
      <c r="Q36" s="218">
        <f t="shared" si="7"/>
        <v>416</v>
      </c>
      <c r="R36" s="216" t="s">
        <v>860</v>
      </c>
      <c r="S36" s="218">
        <f t="shared" si="8"/>
        <v>466</v>
      </c>
      <c r="T36" s="216" t="s">
        <v>910</v>
      </c>
    </row>
    <row r="37" spans="1:20" s="10" customFormat="1" ht="12.75" customHeight="1" x14ac:dyDescent="0.25">
      <c r="A37" s="218">
        <f t="shared" si="9"/>
        <v>17</v>
      </c>
      <c r="B37" s="216" t="s">
        <v>470</v>
      </c>
      <c r="C37" s="218">
        <f t="shared" si="0"/>
        <v>67</v>
      </c>
      <c r="D37" s="216" t="s">
        <v>519</v>
      </c>
      <c r="E37" s="218">
        <f t="shared" si="1"/>
        <v>117</v>
      </c>
      <c r="F37" s="216" t="s">
        <v>564</v>
      </c>
      <c r="G37" s="218">
        <f t="shared" si="2"/>
        <v>167</v>
      </c>
      <c r="H37" s="216" t="s">
        <v>612</v>
      </c>
      <c r="I37" s="218">
        <f t="shared" si="3"/>
        <v>217</v>
      </c>
      <c r="J37" s="216" t="s">
        <v>662</v>
      </c>
      <c r="K37" s="218">
        <f t="shared" si="4"/>
        <v>267</v>
      </c>
      <c r="L37" s="216" t="s">
        <v>712</v>
      </c>
      <c r="M37" s="218">
        <f t="shared" si="5"/>
        <v>317</v>
      </c>
      <c r="N37" s="216" t="s">
        <v>761</v>
      </c>
      <c r="O37" s="218">
        <f t="shared" si="6"/>
        <v>367</v>
      </c>
      <c r="P37" s="216" t="s">
        <v>811</v>
      </c>
      <c r="Q37" s="218">
        <f t="shared" si="7"/>
        <v>417</v>
      </c>
      <c r="R37" s="216" t="s">
        <v>861</v>
      </c>
      <c r="S37" s="218">
        <f t="shared" si="8"/>
        <v>467</v>
      </c>
      <c r="T37" s="216" t="s">
        <v>911</v>
      </c>
    </row>
    <row r="38" spans="1:20" s="10" customFormat="1" ht="12.75" customHeight="1" x14ac:dyDescent="0.25">
      <c r="A38" s="218">
        <f t="shared" si="9"/>
        <v>18</v>
      </c>
      <c r="B38" s="216" t="s">
        <v>471</v>
      </c>
      <c r="C38" s="218">
        <f t="shared" si="0"/>
        <v>68</v>
      </c>
      <c r="D38" s="216" t="s">
        <v>520</v>
      </c>
      <c r="E38" s="218">
        <f t="shared" si="1"/>
        <v>118</v>
      </c>
      <c r="F38" s="216" t="s">
        <v>565</v>
      </c>
      <c r="G38" s="218">
        <f t="shared" si="2"/>
        <v>168</v>
      </c>
      <c r="H38" s="216" t="s">
        <v>613</v>
      </c>
      <c r="I38" s="218">
        <f t="shared" si="3"/>
        <v>218</v>
      </c>
      <c r="J38" s="216" t="s">
        <v>663</v>
      </c>
      <c r="K38" s="218">
        <f t="shared" si="4"/>
        <v>268</v>
      </c>
      <c r="L38" s="216" t="s">
        <v>713</v>
      </c>
      <c r="M38" s="218">
        <f t="shared" si="5"/>
        <v>318</v>
      </c>
      <c r="N38" s="216" t="s">
        <v>762</v>
      </c>
      <c r="O38" s="218">
        <f t="shared" si="6"/>
        <v>368</v>
      </c>
      <c r="P38" s="216" t="s">
        <v>812</v>
      </c>
      <c r="Q38" s="218">
        <f t="shared" si="7"/>
        <v>418</v>
      </c>
      <c r="R38" s="216" t="s">
        <v>862</v>
      </c>
      <c r="S38" s="218">
        <f t="shared" si="8"/>
        <v>468</v>
      </c>
      <c r="T38" s="216" t="s">
        <v>912</v>
      </c>
    </row>
    <row r="39" spans="1:20" s="10" customFormat="1" ht="12.75" customHeight="1" x14ac:dyDescent="0.25">
      <c r="A39" s="218">
        <f t="shared" si="9"/>
        <v>19</v>
      </c>
      <c r="B39" s="216" t="s">
        <v>472</v>
      </c>
      <c r="C39" s="218">
        <f t="shared" si="0"/>
        <v>69</v>
      </c>
      <c r="D39" s="216" t="s">
        <v>521</v>
      </c>
      <c r="E39" s="218">
        <f t="shared" si="1"/>
        <v>119</v>
      </c>
      <c r="F39" s="216" t="s">
        <v>566</v>
      </c>
      <c r="G39" s="218">
        <f t="shared" si="2"/>
        <v>169</v>
      </c>
      <c r="H39" s="216" t="s">
        <v>614</v>
      </c>
      <c r="I39" s="218">
        <f t="shared" si="3"/>
        <v>219</v>
      </c>
      <c r="J39" s="216" t="s">
        <v>664</v>
      </c>
      <c r="K39" s="218">
        <f t="shared" si="4"/>
        <v>269</v>
      </c>
      <c r="L39" s="216" t="s">
        <v>714</v>
      </c>
      <c r="M39" s="218">
        <f t="shared" si="5"/>
        <v>319</v>
      </c>
      <c r="N39" s="216" t="s">
        <v>763</v>
      </c>
      <c r="O39" s="218">
        <f t="shared" si="6"/>
        <v>369</v>
      </c>
      <c r="P39" s="216" t="s">
        <v>813</v>
      </c>
      <c r="Q39" s="218">
        <f t="shared" si="7"/>
        <v>419</v>
      </c>
      <c r="R39" s="216" t="s">
        <v>863</v>
      </c>
      <c r="S39" s="218">
        <f t="shared" si="8"/>
        <v>469</v>
      </c>
      <c r="T39" s="216" t="s">
        <v>913</v>
      </c>
    </row>
    <row r="40" spans="1:20" s="10" customFormat="1" ht="12.75" customHeight="1" x14ac:dyDescent="0.25">
      <c r="A40" s="218">
        <f t="shared" si="9"/>
        <v>20</v>
      </c>
      <c r="B40" s="216" t="s">
        <v>473</v>
      </c>
      <c r="C40" s="218">
        <f t="shared" si="0"/>
        <v>70</v>
      </c>
      <c r="D40" s="216" t="s">
        <v>522</v>
      </c>
      <c r="E40" s="218">
        <f t="shared" si="1"/>
        <v>120</v>
      </c>
      <c r="F40" s="216" t="s">
        <v>567</v>
      </c>
      <c r="G40" s="218">
        <f t="shared" si="2"/>
        <v>170</v>
      </c>
      <c r="H40" s="216" t="s">
        <v>615</v>
      </c>
      <c r="I40" s="218">
        <f t="shared" si="3"/>
        <v>220</v>
      </c>
      <c r="J40" s="216" t="s">
        <v>665</v>
      </c>
      <c r="K40" s="218">
        <f t="shared" si="4"/>
        <v>270</v>
      </c>
      <c r="L40" s="216" t="s">
        <v>715</v>
      </c>
      <c r="M40" s="218">
        <f t="shared" si="5"/>
        <v>320</v>
      </c>
      <c r="N40" s="216" t="s">
        <v>764</v>
      </c>
      <c r="O40" s="218">
        <f t="shared" si="6"/>
        <v>370</v>
      </c>
      <c r="P40" s="216" t="s">
        <v>814</v>
      </c>
      <c r="Q40" s="218">
        <f t="shared" si="7"/>
        <v>420</v>
      </c>
      <c r="R40" s="216" t="s">
        <v>864</v>
      </c>
      <c r="S40" s="218">
        <f t="shared" si="8"/>
        <v>470</v>
      </c>
      <c r="T40" s="216" t="s">
        <v>914</v>
      </c>
    </row>
    <row r="41" spans="1:20" s="10" customFormat="1" ht="12.75" customHeight="1" x14ac:dyDescent="0.25">
      <c r="A41" s="218">
        <f t="shared" si="9"/>
        <v>21</v>
      </c>
      <c r="B41" s="216" t="s">
        <v>474</v>
      </c>
      <c r="C41" s="218">
        <f t="shared" si="0"/>
        <v>71</v>
      </c>
      <c r="D41" s="216" t="s">
        <v>523</v>
      </c>
      <c r="E41" s="218">
        <f t="shared" si="1"/>
        <v>121</v>
      </c>
      <c r="F41" s="216" t="s">
        <v>568</v>
      </c>
      <c r="G41" s="218">
        <f t="shared" si="2"/>
        <v>171</v>
      </c>
      <c r="H41" s="216" t="s">
        <v>616</v>
      </c>
      <c r="I41" s="218">
        <f t="shared" si="3"/>
        <v>221</v>
      </c>
      <c r="J41" s="216" t="s">
        <v>666</v>
      </c>
      <c r="K41" s="218">
        <f t="shared" si="4"/>
        <v>271</v>
      </c>
      <c r="L41" s="216" t="s">
        <v>716</v>
      </c>
      <c r="M41" s="218">
        <f t="shared" si="5"/>
        <v>321</v>
      </c>
      <c r="N41" s="216" t="s">
        <v>765</v>
      </c>
      <c r="O41" s="218">
        <f t="shared" si="6"/>
        <v>371</v>
      </c>
      <c r="P41" s="216" t="s">
        <v>815</v>
      </c>
      <c r="Q41" s="218">
        <f t="shared" si="7"/>
        <v>421</v>
      </c>
      <c r="R41" s="216" t="s">
        <v>865</v>
      </c>
      <c r="S41" s="218">
        <f t="shared" si="8"/>
        <v>471</v>
      </c>
      <c r="T41" s="216" t="s">
        <v>915</v>
      </c>
    </row>
    <row r="42" spans="1:20" s="10" customFormat="1" ht="12.75" customHeight="1" x14ac:dyDescent="0.25">
      <c r="A42" s="218">
        <f t="shared" si="9"/>
        <v>22</v>
      </c>
      <c r="B42" s="216" t="s">
        <v>475</v>
      </c>
      <c r="C42" s="218">
        <f t="shared" si="0"/>
        <v>72</v>
      </c>
      <c r="D42" s="216" t="s">
        <v>524</v>
      </c>
      <c r="E42" s="218">
        <f t="shared" si="1"/>
        <v>122</v>
      </c>
      <c r="F42" s="216" t="s">
        <v>569</v>
      </c>
      <c r="G42" s="218">
        <f t="shared" si="2"/>
        <v>172</v>
      </c>
      <c r="H42" s="216" t="s">
        <v>617</v>
      </c>
      <c r="I42" s="218">
        <f t="shared" si="3"/>
        <v>222</v>
      </c>
      <c r="J42" s="216" t="s">
        <v>667</v>
      </c>
      <c r="K42" s="218">
        <f t="shared" si="4"/>
        <v>272</v>
      </c>
      <c r="L42" s="216" t="s">
        <v>717</v>
      </c>
      <c r="M42" s="218">
        <f t="shared" si="5"/>
        <v>322</v>
      </c>
      <c r="N42" s="216" t="s">
        <v>766</v>
      </c>
      <c r="O42" s="218">
        <f t="shared" si="6"/>
        <v>372</v>
      </c>
      <c r="P42" s="216" t="s">
        <v>816</v>
      </c>
      <c r="Q42" s="218">
        <f t="shared" si="7"/>
        <v>422</v>
      </c>
      <c r="R42" s="216" t="s">
        <v>866</v>
      </c>
      <c r="S42" s="218">
        <f t="shared" si="8"/>
        <v>472</v>
      </c>
      <c r="T42" s="216" t="s">
        <v>916</v>
      </c>
    </row>
    <row r="43" spans="1:20" s="10" customFormat="1" ht="12.75" customHeight="1" x14ac:dyDescent="0.25">
      <c r="A43" s="218">
        <f t="shared" si="9"/>
        <v>23</v>
      </c>
      <c r="B43" s="216" t="s">
        <v>476</v>
      </c>
      <c r="C43" s="218">
        <f t="shared" si="0"/>
        <v>73</v>
      </c>
      <c r="D43" s="216" t="s">
        <v>525</v>
      </c>
      <c r="E43" s="218">
        <f t="shared" si="1"/>
        <v>123</v>
      </c>
      <c r="F43" s="216" t="s">
        <v>570</v>
      </c>
      <c r="G43" s="218">
        <f t="shared" si="2"/>
        <v>173</v>
      </c>
      <c r="H43" s="216" t="s">
        <v>618</v>
      </c>
      <c r="I43" s="218">
        <f t="shared" si="3"/>
        <v>223</v>
      </c>
      <c r="J43" s="216" t="s">
        <v>668</v>
      </c>
      <c r="K43" s="218">
        <f t="shared" si="4"/>
        <v>273</v>
      </c>
      <c r="L43" s="216" t="s">
        <v>718</v>
      </c>
      <c r="M43" s="218">
        <f t="shared" si="5"/>
        <v>323</v>
      </c>
      <c r="N43" s="216" t="s">
        <v>767</v>
      </c>
      <c r="O43" s="218">
        <f t="shared" si="6"/>
        <v>373</v>
      </c>
      <c r="P43" s="216" t="s">
        <v>817</v>
      </c>
      <c r="Q43" s="218">
        <f t="shared" si="7"/>
        <v>423</v>
      </c>
      <c r="R43" s="216" t="s">
        <v>867</v>
      </c>
      <c r="S43" s="218">
        <f t="shared" si="8"/>
        <v>473</v>
      </c>
      <c r="T43" s="216" t="s">
        <v>917</v>
      </c>
    </row>
    <row r="44" spans="1:20" s="10" customFormat="1" ht="12.75" customHeight="1" x14ac:dyDescent="0.25">
      <c r="A44" s="218">
        <f t="shared" si="9"/>
        <v>24</v>
      </c>
      <c r="B44" s="216" t="s">
        <v>477</v>
      </c>
      <c r="C44" s="218">
        <f t="shared" si="0"/>
        <v>74</v>
      </c>
      <c r="D44" s="216" t="s">
        <v>526</v>
      </c>
      <c r="E44" s="218">
        <f t="shared" si="1"/>
        <v>124</v>
      </c>
      <c r="F44" s="216" t="s">
        <v>571</v>
      </c>
      <c r="G44" s="218">
        <f t="shared" si="2"/>
        <v>174</v>
      </c>
      <c r="H44" s="216" t="s">
        <v>619</v>
      </c>
      <c r="I44" s="218">
        <f t="shared" si="3"/>
        <v>224</v>
      </c>
      <c r="J44" s="216" t="s">
        <v>669</v>
      </c>
      <c r="K44" s="218">
        <f t="shared" si="4"/>
        <v>274</v>
      </c>
      <c r="L44" s="216" t="s">
        <v>719</v>
      </c>
      <c r="M44" s="218">
        <f t="shared" si="5"/>
        <v>324</v>
      </c>
      <c r="N44" s="216" t="s">
        <v>768</v>
      </c>
      <c r="O44" s="218">
        <f t="shared" si="6"/>
        <v>374</v>
      </c>
      <c r="P44" s="216" t="s">
        <v>818</v>
      </c>
      <c r="Q44" s="218">
        <f t="shared" si="7"/>
        <v>424</v>
      </c>
      <c r="R44" s="216" t="s">
        <v>868</v>
      </c>
      <c r="S44" s="218">
        <f t="shared" si="8"/>
        <v>474</v>
      </c>
      <c r="T44" s="216" t="s">
        <v>918</v>
      </c>
    </row>
    <row r="45" spans="1:20" s="10" customFormat="1" ht="12.75" customHeight="1" x14ac:dyDescent="0.25">
      <c r="A45" s="218">
        <f t="shared" si="9"/>
        <v>25</v>
      </c>
      <c r="B45" s="216" t="s">
        <v>478</v>
      </c>
      <c r="C45" s="218">
        <f t="shared" si="0"/>
        <v>75</v>
      </c>
      <c r="D45" s="216" t="s">
        <v>236</v>
      </c>
      <c r="E45" s="218">
        <f t="shared" si="1"/>
        <v>125</v>
      </c>
      <c r="F45" s="216" t="s">
        <v>572</v>
      </c>
      <c r="G45" s="218">
        <f t="shared" si="2"/>
        <v>175</v>
      </c>
      <c r="H45" s="216" t="s">
        <v>620</v>
      </c>
      <c r="I45" s="218">
        <f t="shared" si="3"/>
        <v>225</v>
      </c>
      <c r="J45" s="216" t="s">
        <v>670</v>
      </c>
      <c r="K45" s="218">
        <f t="shared" si="4"/>
        <v>275</v>
      </c>
      <c r="L45" s="216" t="s">
        <v>720</v>
      </c>
      <c r="M45" s="218">
        <f t="shared" si="5"/>
        <v>325</v>
      </c>
      <c r="N45" s="216" t="s">
        <v>769</v>
      </c>
      <c r="O45" s="218">
        <f t="shared" si="6"/>
        <v>375</v>
      </c>
      <c r="P45" s="216" t="s">
        <v>819</v>
      </c>
      <c r="Q45" s="218">
        <f t="shared" si="7"/>
        <v>425</v>
      </c>
      <c r="R45" s="216" t="s">
        <v>869</v>
      </c>
      <c r="S45" s="218">
        <f t="shared" si="8"/>
        <v>475</v>
      </c>
      <c r="T45" s="216" t="s">
        <v>919</v>
      </c>
    </row>
    <row r="46" spans="1:20" s="10" customFormat="1" ht="12.75" customHeight="1" x14ac:dyDescent="0.25">
      <c r="A46" s="218">
        <f t="shared" si="9"/>
        <v>26</v>
      </c>
      <c r="B46" s="216" t="s">
        <v>479</v>
      </c>
      <c r="C46" s="218">
        <f t="shared" si="0"/>
        <v>76</v>
      </c>
      <c r="D46" s="216" t="s">
        <v>527</v>
      </c>
      <c r="E46" s="218">
        <f t="shared" si="1"/>
        <v>126</v>
      </c>
      <c r="F46" s="216" t="s">
        <v>573</v>
      </c>
      <c r="G46" s="218">
        <f t="shared" si="2"/>
        <v>176</v>
      </c>
      <c r="H46" s="216" t="s">
        <v>621</v>
      </c>
      <c r="I46" s="218">
        <f t="shared" si="3"/>
        <v>226</v>
      </c>
      <c r="J46" s="216" t="s">
        <v>671</v>
      </c>
      <c r="K46" s="218">
        <f t="shared" si="4"/>
        <v>276</v>
      </c>
      <c r="L46" s="216" t="s">
        <v>721</v>
      </c>
      <c r="M46" s="218">
        <f t="shared" si="5"/>
        <v>326</v>
      </c>
      <c r="N46" s="216" t="s">
        <v>770</v>
      </c>
      <c r="O46" s="218">
        <f t="shared" si="6"/>
        <v>376</v>
      </c>
      <c r="P46" s="216" t="s">
        <v>820</v>
      </c>
      <c r="Q46" s="218">
        <f t="shared" si="7"/>
        <v>426</v>
      </c>
      <c r="R46" s="216" t="s">
        <v>870</v>
      </c>
      <c r="S46" s="218">
        <f t="shared" si="8"/>
        <v>476</v>
      </c>
      <c r="T46" s="216" t="s">
        <v>920</v>
      </c>
    </row>
    <row r="47" spans="1:20" s="10" customFormat="1" ht="12.75" customHeight="1" x14ac:dyDescent="0.25">
      <c r="A47" s="218">
        <f t="shared" si="9"/>
        <v>27</v>
      </c>
      <c r="B47" s="216" t="s">
        <v>480</v>
      </c>
      <c r="C47" s="218">
        <f t="shared" si="0"/>
        <v>77</v>
      </c>
      <c r="D47" s="216" t="s">
        <v>528</v>
      </c>
      <c r="E47" s="218">
        <f t="shared" si="1"/>
        <v>127</v>
      </c>
      <c r="F47" s="216" t="s">
        <v>574</v>
      </c>
      <c r="G47" s="218">
        <f t="shared" si="2"/>
        <v>177</v>
      </c>
      <c r="H47" s="216" t="s">
        <v>622</v>
      </c>
      <c r="I47" s="218">
        <f t="shared" si="3"/>
        <v>227</v>
      </c>
      <c r="J47" s="216" t="s">
        <v>672</v>
      </c>
      <c r="K47" s="218">
        <f t="shared" si="4"/>
        <v>277</v>
      </c>
      <c r="L47" s="216" t="s">
        <v>722</v>
      </c>
      <c r="M47" s="218">
        <f t="shared" si="5"/>
        <v>327</v>
      </c>
      <c r="N47" s="216" t="s">
        <v>771</v>
      </c>
      <c r="O47" s="218">
        <f t="shared" si="6"/>
        <v>377</v>
      </c>
      <c r="P47" s="216" t="s">
        <v>821</v>
      </c>
      <c r="Q47" s="218">
        <f t="shared" si="7"/>
        <v>427</v>
      </c>
      <c r="R47" s="216" t="s">
        <v>871</v>
      </c>
      <c r="S47" s="218">
        <f t="shared" si="8"/>
        <v>477</v>
      </c>
      <c r="T47" s="216" t="s">
        <v>921</v>
      </c>
    </row>
    <row r="48" spans="1:20" s="10" customFormat="1" ht="12.75" customHeight="1" x14ac:dyDescent="0.25">
      <c r="A48" s="218">
        <f t="shared" si="9"/>
        <v>28</v>
      </c>
      <c r="B48" s="216" t="s">
        <v>481</v>
      </c>
      <c r="C48" s="218">
        <f t="shared" si="0"/>
        <v>78</v>
      </c>
      <c r="D48" s="216" t="s">
        <v>529</v>
      </c>
      <c r="E48" s="218">
        <f t="shared" si="1"/>
        <v>128</v>
      </c>
      <c r="F48" s="216" t="s">
        <v>575</v>
      </c>
      <c r="G48" s="218">
        <f t="shared" si="2"/>
        <v>178</v>
      </c>
      <c r="H48" s="216" t="s">
        <v>623</v>
      </c>
      <c r="I48" s="218">
        <f t="shared" si="3"/>
        <v>228</v>
      </c>
      <c r="J48" s="216" t="s">
        <v>673</v>
      </c>
      <c r="K48" s="218">
        <f t="shared" si="4"/>
        <v>278</v>
      </c>
      <c r="L48" s="216" t="s">
        <v>723</v>
      </c>
      <c r="M48" s="218">
        <f t="shared" si="5"/>
        <v>328</v>
      </c>
      <c r="N48" s="216" t="s">
        <v>772</v>
      </c>
      <c r="O48" s="218">
        <f t="shared" si="6"/>
        <v>378</v>
      </c>
      <c r="P48" s="216" t="s">
        <v>822</v>
      </c>
      <c r="Q48" s="218">
        <f t="shared" si="7"/>
        <v>428</v>
      </c>
      <c r="R48" s="216" t="s">
        <v>872</v>
      </c>
      <c r="S48" s="218">
        <f t="shared" si="8"/>
        <v>478</v>
      </c>
      <c r="T48" s="216" t="s">
        <v>922</v>
      </c>
    </row>
    <row r="49" spans="1:25" s="10" customFormat="1" ht="12.75" customHeight="1" x14ac:dyDescent="0.25">
      <c r="A49" s="218">
        <f t="shared" si="9"/>
        <v>29</v>
      </c>
      <c r="B49" s="216" t="s">
        <v>482</v>
      </c>
      <c r="C49" s="218">
        <f t="shared" si="0"/>
        <v>79</v>
      </c>
      <c r="D49" s="216" t="s">
        <v>237</v>
      </c>
      <c r="E49" s="218">
        <f t="shared" si="1"/>
        <v>129</v>
      </c>
      <c r="F49" s="216" t="s">
        <v>576</v>
      </c>
      <c r="G49" s="218">
        <f t="shared" si="2"/>
        <v>179</v>
      </c>
      <c r="H49" s="216" t="s">
        <v>624</v>
      </c>
      <c r="I49" s="218">
        <f t="shared" si="3"/>
        <v>229</v>
      </c>
      <c r="J49" s="216" t="s">
        <v>674</v>
      </c>
      <c r="K49" s="218">
        <f t="shared" si="4"/>
        <v>279</v>
      </c>
      <c r="L49" s="216" t="s">
        <v>724</v>
      </c>
      <c r="M49" s="218">
        <f t="shared" si="5"/>
        <v>329</v>
      </c>
      <c r="N49" s="216" t="s">
        <v>773</v>
      </c>
      <c r="O49" s="218">
        <f t="shared" si="6"/>
        <v>379</v>
      </c>
      <c r="P49" s="216" t="s">
        <v>823</v>
      </c>
      <c r="Q49" s="218">
        <f t="shared" si="7"/>
        <v>429</v>
      </c>
      <c r="R49" s="216" t="s">
        <v>873</v>
      </c>
      <c r="S49" s="218">
        <f t="shared" si="8"/>
        <v>479</v>
      </c>
      <c r="T49" s="216" t="s">
        <v>923</v>
      </c>
    </row>
    <row r="50" spans="1:25" s="10" customFormat="1" ht="12.75" customHeight="1" x14ac:dyDescent="0.25">
      <c r="A50" s="218">
        <f t="shared" si="9"/>
        <v>30</v>
      </c>
      <c r="B50" s="216" t="s">
        <v>483</v>
      </c>
      <c r="C50" s="218">
        <f t="shared" si="0"/>
        <v>80</v>
      </c>
      <c r="D50" s="216" t="s">
        <v>530</v>
      </c>
      <c r="E50" s="218">
        <f t="shared" si="1"/>
        <v>130</v>
      </c>
      <c r="F50" s="216" t="s">
        <v>577</v>
      </c>
      <c r="G50" s="218">
        <f t="shared" si="2"/>
        <v>180</v>
      </c>
      <c r="H50" s="216" t="s">
        <v>625</v>
      </c>
      <c r="I50" s="218">
        <f t="shared" si="3"/>
        <v>230</v>
      </c>
      <c r="J50" s="216" t="s">
        <v>675</v>
      </c>
      <c r="K50" s="218">
        <f t="shared" si="4"/>
        <v>280</v>
      </c>
      <c r="L50" s="216" t="s">
        <v>725</v>
      </c>
      <c r="M50" s="218">
        <f t="shared" si="5"/>
        <v>330</v>
      </c>
      <c r="N50" s="216" t="s">
        <v>774</v>
      </c>
      <c r="O50" s="218">
        <f t="shared" si="6"/>
        <v>380</v>
      </c>
      <c r="P50" s="216" t="s">
        <v>824</v>
      </c>
      <c r="Q50" s="218">
        <f t="shared" si="7"/>
        <v>430</v>
      </c>
      <c r="R50" s="216" t="s">
        <v>874</v>
      </c>
      <c r="S50" s="218">
        <f t="shared" si="8"/>
        <v>480</v>
      </c>
      <c r="T50" s="216" t="s">
        <v>924</v>
      </c>
    </row>
    <row r="51" spans="1:25" s="10" customFormat="1" ht="12.75" customHeight="1" x14ac:dyDescent="0.25">
      <c r="A51" s="218">
        <f t="shared" si="9"/>
        <v>31</v>
      </c>
      <c r="B51" s="216" t="s">
        <v>484</v>
      </c>
      <c r="C51" s="218">
        <f t="shared" si="0"/>
        <v>81</v>
      </c>
      <c r="D51" s="216" t="s">
        <v>531</v>
      </c>
      <c r="E51" s="218">
        <f t="shared" si="1"/>
        <v>131</v>
      </c>
      <c r="F51" s="216" t="s">
        <v>578</v>
      </c>
      <c r="G51" s="218">
        <f t="shared" si="2"/>
        <v>181</v>
      </c>
      <c r="H51" s="216" t="s">
        <v>626</v>
      </c>
      <c r="I51" s="218">
        <f t="shared" si="3"/>
        <v>231</v>
      </c>
      <c r="J51" s="216" t="s">
        <v>676</v>
      </c>
      <c r="K51" s="218">
        <f t="shared" si="4"/>
        <v>281</v>
      </c>
      <c r="L51" s="216" t="s">
        <v>726</v>
      </c>
      <c r="M51" s="218">
        <f t="shared" si="5"/>
        <v>331</v>
      </c>
      <c r="N51" s="216" t="s">
        <v>775</v>
      </c>
      <c r="O51" s="218">
        <f t="shared" si="6"/>
        <v>381</v>
      </c>
      <c r="P51" s="216" t="s">
        <v>825</v>
      </c>
      <c r="Q51" s="218">
        <f t="shared" si="7"/>
        <v>431</v>
      </c>
      <c r="R51" s="216" t="s">
        <v>875</v>
      </c>
      <c r="S51" s="218">
        <f t="shared" si="8"/>
        <v>481</v>
      </c>
      <c r="T51" s="216" t="s">
        <v>925</v>
      </c>
    </row>
    <row r="52" spans="1:25" s="10" customFormat="1" ht="12.75" customHeight="1" x14ac:dyDescent="0.25">
      <c r="A52" s="218">
        <f t="shared" si="9"/>
        <v>32</v>
      </c>
      <c r="B52" s="216" t="s">
        <v>485</v>
      </c>
      <c r="C52" s="218">
        <f t="shared" si="0"/>
        <v>82</v>
      </c>
      <c r="D52" s="216" t="s">
        <v>532</v>
      </c>
      <c r="E52" s="218">
        <f t="shared" si="1"/>
        <v>132</v>
      </c>
      <c r="F52" s="216" t="s">
        <v>579</v>
      </c>
      <c r="G52" s="218">
        <f t="shared" si="2"/>
        <v>182</v>
      </c>
      <c r="H52" s="216" t="s">
        <v>627</v>
      </c>
      <c r="I52" s="218">
        <f t="shared" si="3"/>
        <v>232</v>
      </c>
      <c r="J52" s="216" t="s">
        <v>677</v>
      </c>
      <c r="K52" s="218">
        <f t="shared" si="4"/>
        <v>282</v>
      </c>
      <c r="L52" s="216" t="s">
        <v>727</v>
      </c>
      <c r="M52" s="218">
        <f t="shared" si="5"/>
        <v>332</v>
      </c>
      <c r="N52" s="216" t="s">
        <v>776</v>
      </c>
      <c r="O52" s="218">
        <f t="shared" si="6"/>
        <v>382</v>
      </c>
      <c r="P52" s="216" t="s">
        <v>826</v>
      </c>
      <c r="Q52" s="218">
        <f t="shared" si="7"/>
        <v>432</v>
      </c>
      <c r="R52" s="216" t="s">
        <v>876</v>
      </c>
      <c r="S52" s="218">
        <f t="shared" si="8"/>
        <v>482</v>
      </c>
      <c r="T52" s="216" t="s">
        <v>926</v>
      </c>
    </row>
    <row r="53" spans="1:25" s="10" customFormat="1" ht="12.75" customHeight="1" x14ac:dyDescent="0.25">
      <c r="A53" s="218">
        <f t="shared" si="9"/>
        <v>33</v>
      </c>
      <c r="B53" s="216" t="s">
        <v>486</v>
      </c>
      <c r="C53" s="218">
        <f t="shared" si="0"/>
        <v>83</v>
      </c>
      <c r="D53" s="216" t="s">
        <v>533</v>
      </c>
      <c r="E53" s="218">
        <f t="shared" si="1"/>
        <v>133</v>
      </c>
      <c r="F53" s="216" t="s">
        <v>580</v>
      </c>
      <c r="G53" s="218">
        <f t="shared" si="2"/>
        <v>183</v>
      </c>
      <c r="H53" s="216" t="s">
        <v>628</v>
      </c>
      <c r="I53" s="218">
        <f t="shared" si="3"/>
        <v>233</v>
      </c>
      <c r="J53" s="216" t="s">
        <v>678</v>
      </c>
      <c r="K53" s="218">
        <f t="shared" si="4"/>
        <v>283</v>
      </c>
      <c r="L53" s="216" t="s">
        <v>728</v>
      </c>
      <c r="M53" s="218">
        <f t="shared" si="5"/>
        <v>333</v>
      </c>
      <c r="N53" s="216" t="s">
        <v>777</v>
      </c>
      <c r="O53" s="218">
        <f t="shared" si="6"/>
        <v>383</v>
      </c>
      <c r="P53" s="216" t="s">
        <v>827</v>
      </c>
      <c r="Q53" s="218">
        <f t="shared" si="7"/>
        <v>433</v>
      </c>
      <c r="R53" s="216" t="s">
        <v>877</v>
      </c>
      <c r="S53" s="218">
        <f t="shared" si="8"/>
        <v>483</v>
      </c>
      <c r="T53" s="216" t="s">
        <v>927</v>
      </c>
    </row>
    <row r="54" spans="1:25" s="10" customFormat="1" ht="12.75" customHeight="1" x14ac:dyDescent="0.25">
      <c r="A54" s="218">
        <f t="shared" si="9"/>
        <v>34</v>
      </c>
      <c r="B54" s="216" t="s">
        <v>487</v>
      </c>
      <c r="C54" s="218">
        <f t="shared" si="0"/>
        <v>84</v>
      </c>
      <c r="D54" s="216" t="s">
        <v>534</v>
      </c>
      <c r="E54" s="218">
        <f t="shared" si="1"/>
        <v>134</v>
      </c>
      <c r="F54" s="216" t="s">
        <v>581</v>
      </c>
      <c r="G54" s="218">
        <f t="shared" si="2"/>
        <v>184</v>
      </c>
      <c r="H54" s="216" t="s">
        <v>629</v>
      </c>
      <c r="I54" s="218">
        <f t="shared" si="3"/>
        <v>234</v>
      </c>
      <c r="J54" s="216" t="s">
        <v>679</v>
      </c>
      <c r="K54" s="218">
        <f t="shared" si="4"/>
        <v>284</v>
      </c>
      <c r="L54" s="216" t="s">
        <v>729</v>
      </c>
      <c r="M54" s="218">
        <f t="shared" si="5"/>
        <v>334</v>
      </c>
      <c r="N54" s="216" t="s">
        <v>778</v>
      </c>
      <c r="O54" s="218">
        <f t="shared" si="6"/>
        <v>384</v>
      </c>
      <c r="P54" s="216" t="s">
        <v>828</v>
      </c>
      <c r="Q54" s="218">
        <f t="shared" si="7"/>
        <v>434</v>
      </c>
      <c r="R54" s="216" t="s">
        <v>878</v>
      </c>
      <c r="S54" s="218">
        <f t="shared" si="8"/>
        <v>484</v>
      </c>
      <c r="T54" s="216" t="s">
        <v>928</v>
      </c>
    </row>
    <row r="55" spans="1:25" s="10" customFormat="1" ht="12.75" customHeight="1" x14ac:dyDescent="0.25">
      <c r="A55" s="218">
        <f t="shared" si="9"/>
        <v>35</v>
      </c>
      <c r="B55" s="216" t="s">
        <v>488</v>
      </c>
      <c r="C55" s="218">
        <f t="shared" si="0"/>
        <v>85</v>
      </c>
      <c r="D55" s="216" t="s">
        <v>239</v>
      </c>
      <c r="E55" s="218">
        <f t="shared" si="1"/>
        <v>135</v>
      </c>
      <c r="F55" s="216" t="s">
        <v>582</v>
      </c>
      <c r="G55" s="218">
        <f t="shared" si="2"/>
        <v>185</v>
      </c>
      <c r="H55" s="216" t="s">
        <v>630</v>
      </c>
      <c r="I55" s="218">
        <f t="shared" si="3"/>
        <v>235</v>
      </c>
      <c r="J55" s="216" t="s">
        <v>680</v>
      </c>
      <c r="K55" s="218">
        <f t="shared" si="4"/>
        <v>285</v>
      </c>
      <c r="L55" s="216" t="s">
        <v>730</v>
      </c>
      <c r="M55" s="218">
        <f t="shared" si="5"/>
        <v>335</v>
      </c>
      <c r="N55" s="216" t="s">
        <v>779</v>
      </c>
      <c r="O55" s="218">
        <f t="shared" si="6"/>
        <v>385</v>
      </c>
      <c r="P55" s="216" t="s">
        <v>829</v>
      </c>
      <c r="Q55" s="218">
        <f t="shared" si="7"/>
        <v>435</v>
      </c>
      <c r="R55" s="216" t="s">
        <v>879</v>
      </c>
      <c r="S55" s="218">
        <f t="shared" si="8"/>
        <v>485</v>
      </c>
      <c r="T55" s="216" t="s">
        <v>929</v>
      </c>
    </row>
    <row r="56" spans="1:25" s="10" customFormat="1" ht="12.75" customHeight="1" x14ac:dyDescent="0.25">
      <c r="A56" s="218">
        <f t="shared" si="9"/>
        <v>36</v>
      </c>
      <c r="B56" s="216" t="s">
        <v>489</v>
      </c>
      <c r="C56" s="218">
        <f t="shared" si="0"/>
        <v>86</v>
      </c>
      <c r="D56" s="216" t="s">
        <v>535</v>
      </c>
      <c r="E56" s="218">
        <f t="shared" si="1"/>
        <v>136</v>
      </c>
      <c r="F56" s="216" t="s">
        <v>583</v>
      </c>
      <c r="G56" s="218">
        <f t="shared" si="2"/>
        <v>186</v>
      </c>
      <c r="H56" s="216" t="s">
        <v>631</v>
      </c>
      <c r="I56" s="218">
        <f t="shared" si="3"/>
        <v>236</v>
      </c>
      <c r="J56" s="216" t="s">
        <v>681</v>
      </c>
      <c r="K56" s="218">
        <f t="shared" si="4"/>
        <v>286</v>
      </c>
      <c r="L56" s="216" t="s">
        <v>731</v>
      </c>
      <c r="M56" s="218">
        <f t="shared" si="5"/>
        <v>336</v>
      </c>
      <c r="N56" s="216" t="s">
        <v>780</v>
      </c>
      <c r="O56" s="218">
        <f t="shared" si="6"/>
        <v>386</v>
      </c>
      <c r="P56" s="216" t="s">
        <v>830</v>
      </c>
      <c r="Q56" s="218">
        <f t="shared" si="7"/>
        <v>436</v>
      </c>
      <c r="R56" s="216" t="s">
        <v>880</v>
      </c>
      <c r="S56" s="218">
        <f t="shared" si="8"/>
        <v>486</v>
      </c>
      <c r="T56" s="216" t="s">
        <v>930</v>
      </c>
    </row>
    <row r="57" spans="1:25" s="10" customFormat="1" ht="12.75" customHeight="1" x14ac:dyDescent="0.25">
      <c r="A57" s="218">
        <f t="shared" si="9"/>
        <v>37</v>
      </c>
      <c r="B57" s="216" t="s">
        <v>490</v>
      </c>
      <c r="C57" s="218">
        <f t="shared" si="0"/>
        <v>87</v>
      </c>
      <c r="D57" s="216" t="s">
        <v>536</v>
      </c>
      <c r="E57" s="218">
        <f t="shared" si="1"/>
        <v>137</v>
      </c>
      <c r="F57" s="216" t="s">
        <v>584</v>
      </c>
      <c r="G57" s="218">
        <f t="shared" si="2"/>
        <v>187</v>
      </c>
      <c r="H57" s="216" t="s">
        <v>632</v>
      </c>
      <c r="I57" s="218">
        <f t="shared" si="3"/>
        <v>237</v>
      </c>
      <c r="J57" s="216" t="s">
        <v>682</v>
      </c>
      <c r="K57" s="218">
        <f t="shared" si="4"/>
        <v>287</v>
      </c>
      <c r="L57" s="216" t="s">
        <v>732</v>
      </c>
      <c r="M57" s="218">
        <f t="shared" si="5"/>
        <v>337</v>
      </c>
      <c r="N57" s="216" t="s">
        <v>781</v>
      </c>
      <c r="O57" s="218">
        <f t="shared" si="6"/>
        <v>387</v>
      </c>
      <c r="P57" s="216" t="s">
        <v>831</v>
      </c>
      <c r="Q57" s="218">
        <f t="shared" si="7"/>
        <v>437</v>
      </c>
      <c r="R57" s="216" t="s">
        <v>881</v>
      </c>
      <c r="S57" s="218">
        <f t="shared" si="8"/>
        <v>487</v>
      </c>
      <c r="T57" s="216" t="s">
        <v>931</v>
      </c>
    </row>
    <row r="58" spans="1:25" s="10" customFormat="1" ht="12.75" customHeight="1" x14ac:dyDescent="0.25">
      <c r="A58" s="218">
        <f t="shared" si="9"/>
        <v>38</v>
      </c>
      <c r="B58" s="216" t="s">
        <v>491</v>
      </c>
      <c r="C58" s="218">
        <f t="shared" si="0"/>
        <v>88</v>
      </c>
      <c r="D58" s="216" t="s">
        <v>537</v>
      </c>
      <c r="E58" s="218">
        <f t="shared" si="1"/>
        <v>138</v>
      </c>
      <c r="F58" s="216" t="s">
        <v>585</v>
      </c>
      <c r="G58" s="218">
        <f t="shared" si="2"/>
        <v>188</v>
      </c>
      <c r="H58" s="216" t="s">
        <v>633</v>
      </c>
      <c r="I58" s="218">
        <f t="shared" si="3"/>
        <v>238</v>
      </c>
      <c r="J58" s="216" t="s">
        <v>683</v>
      </c>
      <c r="K58" s="218">
        <f t="shared" si="4"/>
        <v>288</v>
      </c>
      <c r="L58" s="216" t="s">
        <v>733</v>
      </c>
      <c r="M58" s="218">
        <f t="shared" si="5"/>
        <v>338</v>
      </c>
      <c r="N58" s="216" t="s">
        <v>782</v>
      </c>
      <c r="O58" s="218">
        <f t="shared" si="6"/>
        <v>388</v>
      </c>
      <c r="P58" s="216" t="s">
        <v>832</v>
      </c>
      <c r="Q58" s="218">
        <f t="shared" si="7"/>
        <v>438</v>
      </c>
      <c r="R58" s="216" t="s">
        <v>882</v>
      </c>
      <c r="S58" s="218">
        <f t="shared" si="8"/>
        <v>488</v>
      </c>
      <c r="T58" s="216" t="s">
        <v>932</v>
      </c>
    </row>
    <row r="59" spans="1:25" s="10" customFormat="1" ht="12.75" customHeight="1" x14ac:dyDescent="0.25">
      <c r="A59" s="218">
        <f t="shared" si="9"/>
        <v>39</v>
      </c>
      <c r="B59" s="216" t="s">
        <v>492</v>
      </c>
      <c r="C59" s="218">
        <f t="shared" si="0"/>
        <v>89</v>
      </c>
      <c r="D59" s="216" t="s">
        <v>538</v>
      </c>
      <c r="E59" s="218">
        <f t="shared" si="1"/>
        <v>139</v>
      </c>
      <c r="F59" s="216" t="s">
        <v>586</v>
      </c>
      <c r="G59" s="218">
        <f t="shared" si="2"/>
        <v>189</v>
      </c>
      <c r="H59" s="216" t="s">
        <v>634</v>
      </c>
      <c r="I59" s="218">
        <f t="shared" si="3"/>
        <v>239</v>
      </c>
      <c r="J59" s="216" t="s">
        <v>684</v>
      </c>
      <c r="K59" s="218">
        <f t="shared" si="4"/>
        <v>289</v>
      </c>
      <c r="L59" s="216" t="s">
        <v>734</v>
      </c>
      <c r="M59" s="218">
        <f t="shared" si="5"/>
        <v>339</v>
      </c>
      <c r="N59" s="216" t="s">
        <v>783</v>
      </c>
      <c r="O59" s="218">
        <f t="shared" si="6"/>
        <v>389</v>
      </c>
      <c r="P59" s="216" t="s">
        <v>833</v>
      </c>
      <c r="Q59" s="218">
        <f t="shared" si="7"/>
        <v>439</v>
      </c>
      <c r="R59" s="216" t="s">
        <v>883</v>
      </c>
      <c r="S59" s="218">
        <f t="shared" si="8"/>
        <v>489</v>
      </c>
      <c r="T59" s="216" t="s">
        <v>933</v>
      </c>
    </row>
    <row r="60" spans="1:25" s="10" customFormat="1" ht="12.75" customHeight="1" x14ac:dyDescent="0.25">
      <c r="A60" s="218">
        <f t="shared" si="9"/>
        <v>40</v>
      </c>
      <c r="B60" s="216" t="s">
        <v>493</v>
      </c>
      <c r="C60" s="218">
        <f t="shared" si="0"/>
        <v>90</v>
      </c>
      <c r="D60" s="216" t="s">
        <v>539</v>
      </c>
      <c r="E60" s="218">
        <f t="shared" si="1"/>
        <v>140</v>
      </c>
      <c r="F60" s="216" t="s">
        <v>587</v>
      </c>
      <c r="G60" s="218">
        <f t="shared" si="2"/>
        <v>190</v>
      </c>
      <c r="H60" s="216" t="s">
        <v>635</v>
      </c>
      <c r="I60" s="218">
        <f t="shared" si="3"/>
        <v>240</v>
      </c>
      <c r="J60" s="216" t="s">
        <v>685</v>
      </c>
      <c r="K60" s="218">
        <f t="shared" si="4"/>
        <v>290</v>
      </c>
      <c r="L60" s="216" t="s">
        <v>735</v>
      </c>
      <c r="M60" s="218">
        <f t="shared" si="5"/>
        <v>340</v>
      </c>
      <c r="N60" s="216" t="s">
        <v>784</v>
      </c>
      <c r="O60" s="218">
        <f t="shared" si="6"/>
        <v>390</v>
      </c>
      <c r="P60" s="216" t="s">
        <v>834</v>
      </c>
      <c r="Q60" s="218">
        <f t="shared" si="7"/>
        <v>440</v>
      </c>
      <c r="R60" s="216" t="s">
        <v>884</v>
      </c>
      <c r="S60" s="218">
        <f t="shared" si="8"/>
        <v>490</v>
      </c>
      <c r="T60" s="216" t="s">
        <v>934</v>
      </c>
    </row>
    <row r="61" spans="1:25" s="10" customFormat="1" ht="12.75" customHeight="1" x14ac:dyDescent="0.25">
      <c r="A61" s="218">
        <f t="shared" si="9"/>
        <v>41</v>
      </c>
      <c r="B61" s="216" t="s">
        <v>494</v>
      </c>
      <c r="C61" s="218">
        <f t="shared" si="0"/>
        <v>91</v>
      </c>
      <c r="D61" s="216" t="s">
        <v>540</v>
      </c>
      <c r="E61" s="218">
        <f t="shared" si="1"/>
        <v>141</v>
      </c>
      <c r="F61" s="216" t="s">
        <v>588</v>
      </c>
      <c r="G61" s="218">
        <f t="shared" si="2"/>
        <v>191</v>
      </c>
      <c r="H61" s="216" t="s">
        <v>636</v>
      </c>
      <c r="I61" s="218">
        <f t="shared" si="3"/>
        <v>241</v>
      </c>
      <c r="J61" s="216" t="s">
        <v>686</v>
      </c>
      <c r="K61" s="218">
        <f t="shared" si="4"/>
        <v>291</v>
      </c>
      <c r="L61" s="216" t="s">
        <v>736</v>
      </c>
      <c r="M61" s="218">
        <f t="shared" si="5"/>
        <v>341</v>
      </c>
      <c r="N61" s="216" t="s">
        <v>785</v>
      </c>
      <c r="O61" s="218">
        <f t="shared" si="6"/>
        <v>391</v>
      </c>
      <c r="P61" s="216" t="s">
        <v>835</v>
      </c>
      <c r="Q61" s="218">
        <f t="shared" si="7"/>
        <v>441</v>
      </c>
      <c r="R61" s="216" t="s">
        <v>885</v>
      </c>
      <c r="S61" s="218">
        <f t="shared" si="8"/>
        <v>491</v>
      </c>
      <c r="T61" s="216" t="s">
        <v>935</v>
      </c>
    </row>
    <row r="62" spans="1:25" s="18" customFormat="1" ht="12.75" customHeight="1" x14ac:dyDescent="0.25">
      <c r="A62" s="218">
        <f t="shared" si="9"/>
        <v>42</v>
      </c>
      <c r="B62" s="216" t="s">
        <v>495</v>
      </c>
      <c r="C62" s="218">
        <f t="shared" si="0"/>
        <v>92</v>
      </c>
      <c r="D62" s="216" t="s">
        <v>240</v>
      </c>
      <c r="E62" s="218">
        <f t="shared" si="1"/>
        <v>142</v>
      </c>
      <c r="F62" s="216" t="s">
        <v>589</v>
      </c>
      <c r="G62" s="218">
        <f t="shared" si="2"/>
        <v>192</v>
      </c>
      <c r="H62" s="216" t="s">
        <v>637</v>
      </c>
      <c r="I62" s="218">
        <f t="shared" si="3"/>
        <v>242</v>
      </c>
      <c r="J62" s="216" t="s">
        <v>687</v>
      </c>
      <c r="K62" s="218">
        <f t="shared" si="4"/>
        <v>292</v>
      </c>
      <c r="L62" s="216" t="s">
        <v>737</v>
      </c>
      <c r="M62" s="218">
        <f t="shared" si="5"/>
        <v>342</v>
      </c>
      <c r="N62" s="216" t="s">
        <v>786</v>
      </c>
      <c r="O62" s="218">
        <f t="shared" si="6"/>
        <v>392</v>
      </c>
      <c r="P62" s="216" t="s">
        <v>836</v>
      </c>
      <c r="Q62" s="218">
        <f t="shared" si="7"/>
        <v>442</v>
      </c>
      <c r="R62" s="216" t="s">
        <v>886</v>
      </c>
      <c r="S62" s="218">
        <f t="shared" si="8"/>
        <v>492</v>
      </c>
      <c r="T62" s="216" t="s">
        <v>936</v>
      </c>
      <c r="U62" s="10"/>
      <c r="V62" s="10"/>
      <c r="W62" s="10"/>
      <c r="X62" s="10"/>
      <c r="Y62" s="10"/>
    </row>
    <row r="63" spans="1:25" s="10" customFormat="1" ht="12.75" customHeight="1" x14ac:dyDescent="0.25">
      <c r="A63" s="218">
        <f t="shared" si="9"/>
        <v>43</v>
      </c>
      <c r="B63" s="216" t="s">
        <v>496</v>
      </c>
      <c r="C63" s="218">
        <f t="shared" si="0"/>
        <v>93</v>
      </c>
      <c r="D63" s="216" t="s">
        <v>541</v>
      </c>
      <c r="E63" s="218">
        <f t="shared" si="1"/>
        <v>143</v>
      </c>
      <c r="F63" s="216" t="s">
        <v>590</v>
      </c>
      <c r="G63" s="218">
        <f t="shared" si="2"/>
        <v>193</v>
      </c>
      <c r="H63" s="216" t="s">
        <v>638</v>
      </c>
      <c r="I63" s="218">
        <f t="shared" si="3"/>
        <v>243</v>
      </c>
      <c r="J63" s="216" t="s">
        <v>688</v>
      </c>
      <c r="K63" s="218">
        <f t="shared" si="4"/>
        <v>293</v>
      </c>
      <c r="L63" s="216" t="s">
        <v>380</v>
      </c>
      <c r="M63" s="218">
        <f t="shared" si="5"/>
        <v>343</v>
      </c>
      <c r="N63" s="216" t="s">
        <v>787</v>
      </c>
      <c r="O63" s="218">
        <f t="shared" si="6"/>
        <v>393</v>
      </c>
      <c r="P63" s="216" t="s">
        <v>837</v>
      </c>
      <c r="Q63" s="218">
        <f t="shared" si="7"/>
        <v>443</v>
      </c>
      <c r="R63" s="216" t="s">
        <v>887</v>
      </c>
      <c r="S63" s="26"/>
      <c r="T63" s="27"/>
    </row>
    <row r="64" spans="1:25" s="10" customFormat="1" ht="12.75" customHeight="1" x14ac:dyDescent="0.25">
      <c r="A64" s="218">
        <f t="shared" si="9"/>
        <v>44</v>
      </c>
      <c r="B64" s="216" t="s">
        <v>497</v>
      </c>
      <c r="C64" s="218">
        <f t="shared" si="0"/>
        <v>94</v>
      </c>
      <c r="D64" s="216" t="s">
        <v>542</v>
      </c>
      <c r="E64" s="218">
        <f t="shared" si="1"/>
        <v>144</v>
      </c>
      <c r="F64" s="216" t="s">
        <v>591</v>
      </c>
      <c r="G64" s="218">
        <f t="shared" si="2"/>
        <v>194</v>
      </c>
      <c r="H64" s="216" t="s">
        <v>639</v>
      </c>
      <c r="I64" s="218">
        <f t="shared" si="3"/>
        <v>244</v>
      </c>
      <c r="J64" s="216" t="s">
        <v>689</v>
      </c>
      <c r="K64" s="218">
        <f t="shared" si="4"/>
        <v>294</v>
      </c>
      <c r="L64" s="216" t="s">
        <v>738</v>
      </c>
      <c r="M64" s="218">
        <f t="shared" si="5"/>
        <v>344</v>
      </c>
      <c r="N64" s="216" t="s">
        <v>788</v>
      </c>
      <c r="O64" s="218">
        <f t="shared" si="6"/>
        <v>394</v>
      </c>
      <c r="P64" s="216" t="s">
        <v>838</v>
      </c>
      <c r="Q64" s="218">
        <f t="shared" si="7"/>
        <v>444</v>
      </c>
      <c r="R64" s="216" t="s">
        <v>888</v>
      </c>
      <c r="S64" s="26"/>
      <c r="T64" s="27"/>
    </row>
    <row r="65" spans="1:20" s="10" customFormat="1" ht="12.75" customHeight="1" x14ac:dyDescent="0.25">
      <c r="A65" s="218">
        <f t="shared" si="9"/>
        <v>45</v>
      </c>
      <c r="B65" s="216" t="s">
        <v>498</v>
      </c>
      <c r="C65" s="218">
        <f t="shared" si="0"/>
        <v>95</v>
      </c>
      <c r="D65" s="216" t="s">
        <v>543</v>
      </c>
      <c r="E65" s="218">
        <f t="shared" si="1"/>
        <v>145</v>
      </c>
      <c r="F65" s="216" t="s">
        <v>592</v>
      </c>
      <c r="G65" s="218">
        <f t="shared" si="2"/>
        <v>195</v>
      </c>
      <c r="H65" s="216" t="s">
        <v>640</v>
      </c>
      <c r="I65" s="218">
        <f t="shared" si="3"/>
        <v>245</v>
      </c>
      <c r="J65" s="216" t="s">
        <v>690</v>
      </c>
      <c r="K65" s="218">
        <f t="shared" si="4"/>
        <v>295</v>
      </c>
      <c r="L65" s="216" t="s">
        <v>739</v>
      </c>
      <c r="M65" s="218">
        <f t="shared" si="5"/>
        <v>345</v>
      </c>
      <c r="N65" s="216" t="s">
        <v>789</v>
      </c>
      <c r="O65" s="218">
        <f t="shared" si="6"/>
        <v>395</v>
      </c>
      <c r="P65" s="216" t="s">
        <v>839</v>
      </c>
      <c r="Q65" s="218">
        <f t="shared" si="7"/>
        <v>445</v>
      </c>
      <c r="R65" s="216" t="s">
        <v>889</v>
      </c>
      <c r="S65" s="26"/>
      <c r="T65" s="27"/>
    </row>
    <row r="66" spans="1:20" s="10" customFormat="1" ht="12.75" customHeight="1" x14ac:dyDescent="0.25">
      <c r="A66" s="218">
        <f t="shared" si="9"/>
        <v>46</v>
      </c>
      <c r="B66" s="216" t="s">
        <v>499</v>
      </c>
      <c r="C66" s="218">
        <f t="shared" si="0"/>
        <v>96</v>
      </c>
      <c r="D66" s="216" t="s">
        <v>241</v>
      </c>
      <c r="E66" s="218">
        <f t="shared" si="1"/>
        <v>146</v>
      </c>
      <c r="F66" s="216" t="s">
        <v>593</v>
      </c>
      <c r="G66" s="218">
        <f t="shared" si="2"/>
        <v>196</v>
      </c>
      <c r="H66" s="216" t="s">
        <v>641</v>
      </c>
      <c r="I66" s="218">
        <f t="shared" si="3"/>
        <v>246</v>
      </c>
      <c r="J66" s="216" t="s">
        <v>691</v>
      </c>
      <c r="K66" s="218">
        <f t="shared" si="4"/>
        <v>296</v>
      </c>
      <c r="L66" s="216" t="s">
        <v>740</v>
      </c>
      <c r="M66" s="218">
        <f t="shared" si="5"/>
        <v>346</v>
      </c>
      <c r="N66" s="216" t="s">
        <v>790</v>
      </c>
      <c r="O66" s="218">
        <f t="shared" si="6"/>
        <v>396</v>
      </c>
      <c r="P66" s="216" t="s">
        <v>840</v>
      </c>
      <c r="Q66" s="218">
        <f t="shared" si="7"/>
        <v>446</v>
      </c>
      <c r="R66" s="216" t="s">
        <v>890</v>
      </c>
      <c r="S66" s="26"/>
      <c r="T66" s="27"/>
    </row>
    <row r="67" spans="1:20" s="10" customFormat="1" ht="12.75" customHeight="1" x14ac:dyDescent="0.25">
      <c r="A67" s="218">
        <f t="shared" si="9"/>
        <v>47</v>
      </c>
      <c r="B67" s="216" t="s">
        <v>500</v>
      </c>
      <c r="C67" s="218">
        <f t="shared" si="0"/>
        <v>97</v>
      </c>
      <c r="D67" s="216" t="s">
        <v>544</v>
      </c>
      <c r="E67" s="218">
        <f t="shared" si="1"/>
        <v>147</v>
      </c>
      <c r="F67" s="216" t="s">
        <v>594</v>
      </c>
      <c r="G67" s="218">
        <f t="shared" si="2"/>
        <v>197</v>
      </c>
      <c r="H67" s="216" t="s">
        <v>642</v>
      </c>
      <c r="I67" s="218">
        <f t="shared" si="3"/>
        <v>247</v>
      </c>
      <c r="J67" s="216" t="s">
        <v>692</v>
      </c>
      <c r="K67" s="218">
        <f t="shared" si="4"/>
        <v>297</v>
      </c>
      <c r="L67" s="216" t="s">
        <v>741</v>
      </c>
      <c r="M67" s="218">
        <f t="shared" si="5"/>
        <v>347</v>
      </c>
      <c r="N67" s="216" t="s">
        <v>791</v>
      </c>
      <c r="O67" s="218">
        <f t="shared" si="6"/>
        <v>397</v>
      </c>
      <c r="P67" s="216" t="s">
        <v>841</v>
      </c>
      <c r="Q67" s="218">
        <f t="shared" si="7"/>
        <v>447</v>
      </c>
      <c r="R67" s="216" t="s">
        <v>891</v>
      </c>
      <c r="S67" s="26"/>
      <c r="T67" s="27"/>
    </row>
    <row r="68" spans="1:20" s="10" customFormat="1" ht="12.75" customHeight="1" x14ac:dyDescent="0.25">
      <c r="A68" s="218">
        <f t="shared" si="9"/>
        <v>48</v>
      </c>
      <c r="B68" s="216" t="s">
        <v>501</v>
      </c>
      <c r="C68" s="218">
        <f t="shared" si="0"/>
        <v>98</v>
      </c>
      <c r="D68" s="216" t="s">
        <v>545</v>
      </c>
      <c r="E68" s="218">
        <f t="shared" si="1"/>
        <v>148</v>
      </c>
      <c r="F68" s="216" t="s">
        <v>595</v>
      </c>
      <c r="G68" s="218">
        <f t="shared" si="2"/>
        <v>198</v>
      </c>
      <c r="H68" s="216" t="s">
        <v>643</v>
      </c>
      <c r="I68" s="218">
        <f t="shared" si="3"/>
        <v>248</v>
      </c>
      <c r="J68" s="216" t="s">
        <v>693</v>
      </c>
      <c r="K68" s="218">
        <f t="shared" si="4"/>
        <v>298</v>
      </c>
      <c r="L68" s="216" t="s">
        <v>742</v>
      </c>
      <c r="M68" s="218">
        <f t="shared" si="5"/>
        <v>348</v>
      </c>
      <c r="N68" s="216" t="s">
        <v>792</v>
      </c>
      <c r="O68" s="218">
        <f t="shared" si="6"/>
        <v>398</v>
      </c>
      <c r="P68" s="216" t="s">
        <v>842</v>
      </c>
      <c r="Q68" s="218">
        <f t="shared" si="7"/>
        <v>448</v>
      </c>
      <c r="R68" s="216" t="s">
        <v>892</v>
      </c>
      <c r="S68" s="26"/>
      <c r="T68" s="27"/>
    </row>
    <row r="69" spans="1:20" s="10" customFormat="1" ht="12.75" customHeight="1" x14ac:dyDescent="0.25">
      <c r="A69" s="218">
        <f t="shared" si="9"/>
        <v>49</v>
      </c>
      <c r="B69" s="216" t="s">
        <v>502</v>
      </c>
      <c r="C69" s="218">
        <f t="shared" si="0"/>
        <v>99</v>
      </c>
      <c r="D69" s="216" t="s">
        <v>546</v>
      </c>
      <c r="E69" s="218">
        <f t="shared" si="1"/>
        <v>149</v>
      </c>
      <c r="F69" s="216" t="s">
        <v>596</v>
      </c>
      <c r="G69" s="218">
        <f t="shared" si="2"/>
        <v>199</v>
      </c>
      <c r="H69" s="216" t="s">
        <v>644</v>
      </c>
      <c r="I69" s="218">
        <f t="shared" si="3"/>
        <v>249</v>
      </c>
      <c r="J69" s="216" t="s">
        <v>694</v>
      </c>
      <c r="K69" s="218">
        <f t="shared" si="4"/>
        <v>299</v>
      </c>
      <c r="L69" s="216" t="s">
        <v>743</v>
      </c>
      <c r="M69" s="218">
        <f t="shared" si="5"/>
        <v>349</v>
      </c>
      <c r="N69" s="216" t="s">
        <v>793</v>
      </c>
      <c r="O69" s="218">
        <f t="shared" si="6"/>
        <v>399</v>
      </c>
      <c r="P69" s="216" t="s">
        <v>843</v>
      </c>
      <c r="Q69" s="218">
        <f t="shared" si="7"/>
        <v>449</v>
      </c>
      <c r="R69" s="216" t="s">
        <v>893</v>
      </c>
      <c r="S69" s="26"/>
      <c r="T69" s="27"/>
    </row>
    <row r="70" spans="1:20" ht="14.25" thickBot="1" x14ac:dyDescent="0.3">
      <c r="A70" s="218">
        <f t="shared" si="9"/>
        <v>50</v>
      </c>
      <c r="B70" s="216" t="s">
        <v>503</v>
      </c>
      <c r="C70" s="218">
        <f t="shared" si="0"/>
        <v>100</v>
      </c>
      <c r="D70" s="216" t="s">
        <v>547</v>
      </c>
      <c r="E70" s="218">
        <f t="shared" si="1"/>
        <v>150</v>
      </c>
      <c r="F70" s="216" t="s">
        <v>597</v>
      </c>
      <c r="G70" s="218">
        <f t="shared" si="2"/>
        <v>200</v>
      </c>
      <c r="H70" s="216" t="s">
        <v>645</v>
      </c>
      <c r="I70" s="218">
        <f t="shared" si="3"/>
        <v>250</v>
      </c>
      <c r="J70" s="216" t="s">
        <v>695</v>
      </c>
      <c r="K70" s="218">
        <f t="shared" si="4"/>
        <v>300</v>
      </c>
      <c r="L70" s="216" t="s">
        <v>744</v>
      </c>
      <c r="M70" s="218">
        <f t="shared" si="5"/>
        <v>350</v>
      </c>
      <c r="N70" s="216" t="s">
        <v>794</v>
      </c>
      <c r="O70" s="218">
        <f t="shared" si="6"/>
        <v>400</v>
      </c>
      <c r="P70" s="216" t="s">
        <v>844</v>
      </c>
      <c r="Q70" s="218">
        <f t="shared" si="7"/>
        <v>450</v>
      </c>
      <c r="R70" s="216" t="s">
        <v>894</v>
      </c>
      <c r="S70" s="42"/>
      <c r="T70" s="43"/>
    </row>
    <row r="71" spans="1:20" ht="13.5" customHeight="1" x14ac:dyDescent="0.2">
      <c r="A71" s="230" t="s">
        <v>952</v>
      </c>
      <c r="B71" s="231"/>
      <c r="C71" s="231"/>
      <c r="D71" s="231"/>
      <c r="E71" s="231"/>
      <c r="F71" s="231"/>
      <c r="G71" s="231"/>
      <c r="H71" s="231"/>
      <c r="I71" s="231"/>
      <c r="J71" s="231"/>
      <c r="K71" s="231"/>
      <c r="L71" s="231"/>
      <c r="M71" s="231"/>
      <c r="N71" s="231"/>
      <c r="O71" s="231"/>
      <c r="P71" s="231"/>
      <c r="Q71" s="231"/>
      <c r="R71" s="231"/>
      <c r="S71" s="231"/>
      <c r="T71" s="232"/>
    </row>
    <row r="72" spans="1:20" ht="13.5" x14ac:dyDescent="0.25">
      <c r="A72" s="34">
        <v>1</v>
      </c>
      <c r="B72" s="216" t="s">
        <v>945</v>
      </c>
      <c r="C72" s="34">
        <v>2</v>
      </c>
      <c r="D72" s="162" t="s">
        <v>938</v>
      </c>
      <c r="E72" s="12">
        <v>3</v>
      </c>
      <c r="F72" s="216" t="s">
        <v>946</v>
      </c>
      <c r="G72" s="6">
        <v>4</v>
      </c>
      <c r="H72" s="162" t="s">
        <v>947</v>
      </c>
      <c r="I72" s="6">
        <v>5</v>
      </c>
      <c r="J72" s="216" t="s">
        <v>939</v>
      </c>
      <c r="K72" s="6">
        <v>6</v>
      </c>
      <c r="L72" s="162" t="s">
        <v>940</v>
      </c>
      <c r="M72" s="6">
        <v>7</v>
      </c>
      <c r="N72" s="162" t="s">
        <v>941</v>
      </c>
      <c r="O72" s="6">
        <v>9</v>
      </c>
      <c r="P72" s="162" t="s">
        <v>942</v>
      </c>
      <c r="Q72" s="6">
        <v>11</v>
      </c>
      <c r="R72" s="162" t="s">
        <v>949</v>
      </c>
      <c r="S72" s="32">
        <v>13</v>
      </c>
      <c r="T72" s="162" t="s">
        <v>944</v>
      </c>
    </row>
    <row r="73" spans="1:20" ht="14.25" thickBot="1" x14ac:dyDescent="0.3">
      <c r="A73" s="228"/>
      <c r="B73" s="229"/>
      <c r="C73" s="229"/>
      <c r="D73" s="229"/>
      <c r="E73" s="229"/>
      <c r="F73" s="229"/>
      <c r="G73" s="229"/>
      <c r="H73" s="229"/>
      <c r="I73" s="220"/>
      <c r="J73" s="220"/>
      <c r="K73" s="220"/>
      <c r="L73" s="220"/>
      <c r="M73" s="41">
        <v>8</v>
      </c>
      <c r="N73" s="221" t="s">
        <v>948</v>
      </c>
      <c r="O73" s="161">
        <v>10</v>
      </c>
      <c r="P73" s="219" t="s">
        <v>943</v>
      </c>
      <c r="Q73" s="35">
        <v>12</v>
      </c>
      <c r="R73" s="219" t="s">
        <v>950</v>
      </c>
      <c r="S73" s="35">
        <v>14</v>
      </c>
      <c r="T73" s="219" t="s">
        <v>951</v>
      </c>
    </row>
    <row r="74" spans="1:20" ht="13.5" x14ac:dyDescent="0.25">
      <c r="H74" s="11"/>
      <c r="I74" s="11"/>
      <c r="J74" s="11"/>
      <c r="K74" s="11"/>
      <c r="L74" s="11"/>
      <c r="M74" s="11"/>
      <c r="N74" s="11"/>
      <c r="O74" s="11"/>
      <c r="P74" s="11"/>
      <c r="Q74" s="11"/>
    </row>
    <row r="75" spans="1:20" ht="13.5" x14ac:dyDescent="0.25">
      <c r="D75" s="11"/>
      <c r="E75" s="11"/>
      <c r="F75" s="11"/>
      <c r="G75" s="11"/>
    </row>
    <row r="82" ht="18.75" customHeight="1" x14ac:dyDescent="0.2"/>
    <row r="83" ht="30.75" customHeight="1" x14ac:dyDescent="0.2"/>
  </sheetData>
  <mergeCells count="11">
    <mergeCell ref="A73:H73"/>
    <mergeCell ref="A71:T71"/>
    <mergeCell ref="A20:T20"/>
    <mergeCell ref="A2:T2"/>
    <mergeCell ref="A11:T11"/>
    <mergeCell ref="C9:D9"/>
    <mergeCell ref="E9:F9"/>
    <mergeCell ref="A3:T3"/>
    <mergeCell ref="G9:H9"/>
    <mergeCell ref="I9:T9"/>
    <mergeCell ref="A8:T8"/>
  </mergeCells>
  <phoneticPr fontId="7" type="noConversion"/>
  <printOptions horizontalCentered="1"/>
  <pageMargins left="0.75" right="0.75" top="0.26" bottom="0.2" header="0.17" footer="0.25"/>
  <pageSetup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0511-A7F4-4305-8073-3A1FFF92FFF7}">
  <dimension ref="A1:M258"/>
  <sheetViews>
    <sheetView view="pageBreakPreview" zoomScaleNormal="100" zoomScaleSheetLayoutView="100" workbookViewId="0">
      <selection activeCell="C10" sqref="C10"/>
    </sheetView>
  </sheetViews>
  <sheetFormatPr defaultRowHeight="12.75" x14ac:dyDescent="0.2"/>
  <cols>
    <col min="1" max="1" width="3.85546875" customWidth="1"/>
    <col min="2" max="2" width="9.85546875" customWidth="1"/>
    <col min="3" max="3" width="137.42578125" style="14" customWidth="1"/>
    <col min="4" max="8" width="9.140625" customWidth="1"/>
  </cols>
  <sheetData>
    <row r="1" spans="1:13" ht="16.5" thickBot="1" x14ac:dyDescent="0.25">
      <c r="A1" s="33" t="s">
        <v>1</v>
      </c>
      <c r="B1" s="44"/>
      <c r="C1" s="45"/>
      <c r="D1" s="17"/>
    </row>
    <row r="2" spans="1:13" ht="15" x14ac:dyDescent="0.2">
      <c r="A2" s="252" t="s">
        <v>84</v>
      </c>
      <c r="B2" s="253"/>
      <c r="C2" s="254"/>
      <c r="D2" s="17"/>
    </row>
    <row r="3" spans="1:13" x14ac:dyDescent="0.2">
      <c r="A3" s="49" t="s">
        <v>9</v>
      </c>
      <c r="B3" s="48" t="s">
        <v>13</v>
      </c>
      <c r="C3" s="47" t="s">
        <v>0</v>
      </c>
      <c r="D3" s="17"/>
    </row>
    <row r="4" spans="1:13" ht="25.5" x14ac:dyDescent="0.2">
      <c r="A4" s="160">
        <v>1</v>
      </c>
      <c r="B4" s="70" t="s">
        <v>78</v>
      </c>
      <c r="C4" s="73" t="s">
        <v>79</v>
      </c>
      <c r="D4" s="36"/>
      <c r="E4" s="36"/>
      <c r="F4" s="36"/>
      <c r="G4" s="36"/>
      <c r="H4" s="36"/>
      <c r="I4" s="36"/>
      <c r="J4" s="36"/>
      <c r="K4" s="36"/>
      <c r="L4" s="36"/>
      <c r="M4" s="36"/>
    </row>
    <row r="5" spans="1:13" x14ac:dyDescent="0.2">
      <c r="A5" s="160">
        <f>(A4+1)</f>
        <v>2</v>
      </c>
      <c r="B5" s="70" t="s">
        <v>66</v>
      </c>
      <c r="C5" s="73" t="s">
        <v>67</v>
      </c>
      <c r="D5" s="36"/>
      <c r="E5" s="36"/>
      <c r="F5" s="36"/>
      <c r="G5" s="36"/>
      <c r="H5" s="36"/>
      <c r="I5" s="36"/>
      <c r="J5" s="36"/>
      <c r="K5" s="36"/>
      <c r="L5" s="36"/>
      <c r="M5" s="36"/>
    </row>
    <row r="6" spans="1:13" ht="25.5" x14ac:dyDescent="0.2">
      <c r="A6" s="160">
        <f t="shared" ref="A6:A22" si="0">(A5+1)</f>
        <v>3</v>
      </c>
      <c r="B6" s="70" t="s">
        <v>82</v>
      </c>
      <c r="C6" s="73" t="s">
        <v>83</v>
      </c>
      <c r="D6" s="36"/>
      <c r="E6" s="36"/>
      <c r="F6" s="36"/>
      <c r="G6" s="36"/>
      <c r="H6" s="36"/>
      <c r="I6" s="36"/>
      <c r="J6" s="36"/>
      <c r="K6" s="36"/>
      <c r="L6" s="36"/>
      <c r="M6" s="36"/>
    </row>
    <row r="7" spans="1:13" x14ac:dyDescent="0.2">
      <c r="A7" s="160">
        <f t="shared" si="0"/>
        <v>4</v>
      </c>
      <c r="B7" s="64" t="s">
        <v>63</v>
      </c>
      <c r="C7" s="72" t="s">
        <v>64</v>
      </c>
      <c r="D7" s="36"/>
      <c r="E7" s="36"/>
      <c r="F7" s="36"/>
      <c r="G7" s="36"/>
      <c r="H7" s="36"/>
      <c r="I7" s="36"/>
      <c r="J7" s="36"/>
      <c r="K7" s="36"/>
      <c r="L7" s="36"/>
      <c r="M7" s="36"/>
    </row>
    <row r="8" spans="1:13" x14ac:dyDescent="0.2">
      <c r="A8" s="160">
        <f t="shared" si="0"/>
        <v>5</v>
      </c>
      <c r="B8" s="70" t="s">
        <v>74</v>
      </c>
      <c r="C8" s="73" t="s">
        <v>75</v>
      </c>
      <c r="D8" s="36"/>
      <c r="E8" s="36"/>
      <c r="F8" s="36"/>
      <c r="G8" s="36"/>
      <c r="H8" s="36"/>
      <c r="I8" s="36"/>
      <c r="J8" s="36"/>
      <c r="K8" s="36"/>
      <c r="L8" s="36"/>
      <c r="M8" s="36"/>
    </row>
    <row r="9" spans="1:13" ht="25.5" x14ac:dyDescent="0.2">
      <c r="A9" s="160">
        <f t="shared" si="0"/>
        <v>6</v>
      </c>
      <c r="B9" s="64" t="s">
        <v>65</v>
      </c>
      <c r="C9" s="72" t="s">
        <v>64</v>
      </c>
      <c r="D9" s="36"/>
      <c r="E9" s="36"/>
      <c r="F9" s="36"/>
      <c r="G9" s="36"/>
      <c r="H9" s="36"/>
      <c r="I9" s="36"/>
      <c r="J9" s="36"/>
      <c r="K9" s="36"/>
      <c r="L9" s="36"/>
      <c r="M9" s="36"/>
    </row>
    <row r="10" spans="1:13" x14ac:dyDescent="0.2">
      <c r="A10" s="160">
        <f t="shared" si="0"/>
        <v>7</v>
      </c>
      <c r="B10" s="70" t="s">
        <v>76</v>
      </c>
      <c r="C10" s="73" t="s">
        <v>77</v>
      </c>
      <c r="D10" s="37"/>
      <c r="E10" s="37"/>
      <c r="F10" s="37"/>
      <c r="G10" s="37"/>
      <c r="H10" s="37"/>
      <c r="I10" s="37"/>
      <c r="J10" s="37"/>
      <c r="K10" s="37"/>
      <c r="L10" s="37"/>
      <c r="M10" s="37"/>
    </row>
    <row r="11" spans="1:13" ht="25.5" x14ac:dyDescent="0.2">
      <c r="A11" s="160">
        <f t="shared" si="0"/>
        <v>8</v>
      </c>
      <c r="B11" s="70" t="s">
        <v>49</v>
      </c>
      <c r="C11" s="73" t="s">
        <v>50</v>
      </c>
      <c r="D11" s="37"/>
      <c r="E11" s="37"/>
      <c r="F11" s="37"/>
      <c r="G11" s="37"/>
      <c r="H11" s="37"/>
      <c r="I11" s="37"/>
      <c r="J11" s="37"/>
      <c r="K11" s="37"/>
      <c r="L11" s="37"/>
      <c r="M11" s="37"/>
    </row>
    <row r="12" spans="1:13" x14ac:dyDescent="0.2">
      <c r="A12" s="160">
        <f t="shared" si="0"/>
        <v>9</v>
      </c>
      <c r="B12" s="64" t="s">
        <v>51</v>
      </c>
      <c r="C12" s="72" t="s">
        <v>52</v>
      </c>
      <c r="D12" s="37"/>
      <c r="E12" s="37"/>
      <c r="F12" s="37"/>
      <c r="G12" s="37"/>
      <c r="H12" s="37"/>
      <c r="I12" s="37"/>
      <c r="J12" s="37"/>
      <c r="K12" s="37"/>
      <c r="L12" s="37"/>
      <c r="M12" s="37"/>
    </row>
    <row r="13" spans="1:13" ht="38.25" x14ac:dyDescent="0.2">
      <c r="A13" s="160">
        <f t="shared" si="0"/>
        <v>10</v>
      </c>
      <c r="B13" s="70" t="s">
        <v>55</v>
      </c>
      <c r="C13" s="72" t="s">
        <v>56</v>
      </c>
      <c r="D13" s="37"/>
      <c r="E13" s="37"/>
      <c r="F13" s="37"/>
      <c r="G13" s="37"/>
      <c r="H13" s="37"/>
      <c r="I13" s="37"/>
      <c r="J13" s="37"/>
      <c r="K13" s="37"/>
      <c r="L13" s="37"/>
      <c r="M13" s="37"/>
    </row>
    <row r="14" spans="1:13" x14ac:dyDescent="0.2">
      <c r="A14" s="160">
        <f t="shared" si="0"/>
        <v>11</v>
      </c>
      <c r="B14" s="70" t="s">
        <v>70</v>
      </c>
      <c r="C14" s="73" t="s">
        <v>71</v>
      </c>
      <c r="D14" s="36"/>
      <c r="E14" s="36"/>
      <c r="F14" s="36"/>
      <c r="G14" s="36"/>
      <c r="H14" s="36"/>
      <c r="I14" s="36"/>
      <c r="J14" s="36"/>
      <c r="K14" s="36"/>
      <c r="L14" s="36"/>
      <c r="M14" s="36"/>
    </row>
    <row r="15" spans="1:13" ht="13.5" customHeight="1" x14ac:dyDescent="0.2">
      <c r="A15" s="160">
        <f t="shared" si="0"/>
        <v>12</v>
      </c>
      <c r="B15" s="70" t="s">
        <v>80</v>
      </c>
      <c r="C15" s="73" t="s">
        <v>81</v>
      </c>
      <c r="D15" s="36"/>
      <c r="E15" s="36"/>
      <c r="F15" s="36"/>
      <c r="G15" s="36"/>
      <c r="H15" s="36"/>
      <c r="I15" s="36"/>
      <c r="J15" s="36"/>
      <c r="K15" s="36"/>
      <c r="L15" s="36"/>
      <c r="M15" s="36"/>
    </row>
    <row r="16" spans="1:13" x14ac:dyDescent="0.2">
      <c r="A16" s="160">
        <f t="shared" si="0"/>
        <v>13</v>
      </c>
      <c r="B16" s="64" t="s">
        <v>47</v>
      </c>
      <c r="C16" s="72" t="s">
        <v>48</v>
      </c>
      <c r="D16" s="36"/>
      <c r="E16" s="36"/>
      <c r="F16" s="36"/>
      <c r="G16" s="36"/>
      <c r="H16" s="36"/>
      <c r="I16" s="36"/>
      <c r="J16" s="36"/>
      <c r="K16" s="36"/>
      <c r="L16" s="36"/>
      <c r="M16" s="36"/>
    </row>
    <row r="17" spans="1:13" ht="13.5" customHeight="1" x14ac:dyDescent="0.2">
      <c r="A17" s="160">
        <f t="shared" si="0"/>
        <v>14</v>
      </c>
      <c r="B17" s="70" t="s">
        <v>59</v>
      </c>
      <c r="C17" s="72" t="s">
        <v>60</v>
      </c>
      <c r="D17" s="36"/>
      <c r="E17" s="36"/>
      <c r="F17" s="36"/>
      <c r="G17" s="36"/>
      <c r="H17" s="36"/>
      <c r="I17" s="36"/>
      <c r="J17" s="36"/>
      <c r="K17" s="36"/>
      <c r="L17" s="36"/>
      <c r="M17" s="36"/>
    </row>
    <row r="18" spans="1:13" x14ac:dyDescent="0.2">
      <c r="A18" s="160">
        <f t="shared" si="0"/>
        <v>15</v>
      </c>
      <c r="B18" s="70" t="s">
        <v>57</v>
      </c>
      <c r="C18" s="72" t="s">
        <v>58</v>
      </c>
      <c r="D18" s="37"/>
      <c r="E18" s="37"/>
      <c r="F18" s="37"/>
      <c r="G18" s="37"/>
      <c r="H18" s="37"/>
      <c r="I18" s="37"/>
      <c r="J18" s="37"/>
      <c r="K18" s="37"/>
      <c r="L18" s="37"/>
      <c r="M18" s="37"/>
    </row>
    <row r="19" spans="1:13" ht="25.5" x14ac:dyDescent="0.2">
      <c r="A19" s="160">
        <f t="shared" si="0"/>
        <v>16</v>
      </c>
      <c r="B19" s="64" t="s">
        <v>53</v>
      </c>
      <c r="C19" s="72" t="s">
        <v>54</v>
      </c>
      <c r="D19" s="36"/>
      <c r="E19" s="36"/>
      <c r="F19" s="36"/>
      <c r="G19" s="36"/>
      <c r="H19" s="36"/>
      <c r="I19" s="36"/>
      <c r="J19" s="36"/>
      <c r="K19" s="36"/>
      <c r="L19" s="36"/>
      <c r="M19" s="36"/>
    </row>
    <row r="20" spans="1:13" ht="25.5" x14ac:dyDescent="0.2">
      <c r="A20" s="160">
        <f t="shared" si="0"/>
        <v>17</v>
      </c>
      <c r="B20" s="70" t="s">
        <v>68</v>
      </c>
      <c r="C20" s="73" t="s">
        <v>69</v>
      </c>
      <c r="D20" s="36"/>
      <c r="E20" s="36"/>
      <c r="F20" s="36"/>
      <c r="G20" s="36"/>
      <c r="H20" s="36"/>
      <c r="I20" s="36"/>
      <c r="J20" s="36"/>
      <c r="K20" s="36"/>
      <c r="L20" s="36"/>
      <c r="M20" s="36"/>
    </row>
    <row r="21" spans="1:13" x14ac:dyDescent="0.2">
      <c r="A21" s="160">
        <f t="shared" si="0"/>
        <v>18</v>
      </c>
      <c r="B21" s="64" t="s">
        <v>61</v>
      </c>
      <c r="C21" s="72" t="s">
        <v>62</v>
      </c>
      <c r="D21" s="36"/>
      <c r="E21" s="36"/>
      <c r="F21" s="36"/>
      <c r="G21" s="36"/>
      <c r="H21" s="36"/>
      <c r="I21" s="36"/>
      <c r="J21" s="36"/>
      <c r="K21" s="36"/>
      <c r="L21" s="36"/>
      <c r="M21" s="36"/>
    </row>
    <row r="22" spans="1:13" x14ac:dyDescent="0.2">
      <c r="A22" s="160">
        <f t="shared" si="0"/>
        <v>19</v>
      </c>
      <c r="B22" s="70" t="s">
        <v>72</v>
      </c>
      <c r="C22" s="73" t="s">
        <v>73</v>
      </c>
      <c r="D22" s="36"/>
      <c r="E22" s="36"/>
      <c r="F22" s="36"/>
      <c r="G22" s="36"/>
      <c r="H22" s="36"/>
      <c r="I22" s="36"/>
      <c r="J22" s="36"/>
      <c r="K22" s="36"/>
      <c r="L22" s="36"/>
      <c r="M22" s="36"/>
    </row>
    <row r="23" spans="1:13" x14ac:dyDescent="0.2">
      <c r="A23" s="160"/>
      <c r="B23" s="164"/>
      <c r="D23" s="36"/>
      <c r="E23" s="36"/>
      <c r="F23" s="36"/>
      <c r="G23" s="36"/>
      <c r="H23" s="36"/>
      <c r="I23" s="36"/>
      <c r="J23" s="36"/>
      <c r="K23" s="36"/>
      <c r="L23" s="36"/>
      <c r="M23" s="36"/>
    </row>
    <row r="24" spans="1:13" x14ac:dyDescent="0.2">
      <c r="A24" s="160"/>
      <c r="B24" s="164"/>
      <c r="D24" s="36"/>
      <c r="E24" s="36"/>
      <c r="F24" s="36"/>
      <c r="G24" s="36"/>
      <c r="H24" s="36"/>
      <c r="I24" s="36"/>
      <c r="J24" s="36"/>
      <c r="K24" s="36"/>
      <c r="L24" s="36"/>
      <c r="M24" s="36"/>
    </row>
    <row r="25" spans="1:13" x14ac:dyDescent="0.2">
      <c r="A25" s="160"/>
      <c r="B25" s="163"/>
      <c r="C25" s="73"/>
      <c r="D25" s="36"/>
      <c r="E25" s="36"/>
      <c r="F25" s="36"/>
      <c r="G25" s="36"/>
      <c r="H25" s="36"/>
      <c r="I25" s="36"/>
      <c r="J25" s="36"/>
      <c r="K25" s="36"/>
      <c r="L25" s="36"/>
      <c r="M25" s="36"/>
    </row>
    <row r="26" spans="1:13" x14ac:dyDescent="0.2">
      <c r="A26" s="160"/>
      <c r="B26" s="164"/>
      <c r="D26" s="36"/>
      <c r="E26" s="36"/>
      <c r="F26" s="36"/>
      <c r="G26" s="36"/>
      <c r="H26" s="36"/>
      <c r="I26" s="36"/>
      <c r="J26" s="36"/>
      <c r="K26" s="36"/>
      <c r="L26" s="36"/>
      <c r="M26" s="36"/>
    </row>
    <row r="27" spans="1:13" x14ac:dyDescent="0.2">
      <c r="A27" s="160"/>
      <c r="B27" s="163"/>
      <c r="C27" s="73"/>
      <c r="D27" s="37"/>
      <c r="E27" s="37"/>
      <c r="F27" s="37"/>
      <c r="G27" s="37"/>
      <c r="H27" s="37"/>
      <c r="I27" s="37"/>
      <c r="J27" s="37"/>
      <c r="K27" s="37"/>
      <c r="L27" s="37"/>
      <c r="M27" s="37"/>
    </row>
    <row r="28" spans="1:13" x14ac:dyDescent="0.2">
      <c r="A28" s="160"/>
      <c r="B28" s="70"/>
      <c r="C28" s="73"/>
      <c r="D28" s="37"/>
      <c r="E28" s="37"/>
      <c r="F28" s="37"/>
      <c r="G28" s="37"/>
      <c r="H28" s="37"/>
      <c r="I28" s="37"/>
      <c r="J28" s="37"/>
      <c r="K28" s="37"/>
      <c r="L28" s="37"/>
      <c r="M28" s="37"/>
    </row>
    <row r="29" spans="1:13" x14ac:dyDescent="0.2">
      <c r="A29" s="160"/>
      <c r="B29" s="164"/>
      <c r="D29" s="37"/>
      <c r="E29" s="37"/>
      <c r="F29" s="37"/>
      <c r="G29" s="37"/>
      <c r="H29" s="37"/>
      <c r="I29" s="37"/>
      <c r="J29" s="37"/>
      <c r="K29" s="37"/>
      <c r="L29" s="37"/>
      <c r="M29" s="37"/>
    </row>
    <row r="30" spans="1:13" x14ac:dyDescent="0.2">
      <c r="A30" s="160"/>
      <c r="B30" s="164"/>
      <c r="D30" s="37"/>
      <c r="E30" s="37"/>
      <c r="F30" s="37"/>
      <c r="G30" s="37"/>
      <c r="H30" s="37"/>
      <c r="I30" s="37"/>
      <c r="J30" s="37"/>
      <c r="K30" s="37"/>
      <c r="L30" s="37"/>
      <c r="M30" s="37"/>
    </row>
    <row r="31" spans="1:13" x14ac:dyDescent="0.2">
      <c r="A31" s="160"/>
      <c r="B31" s="164"/>
      <c r="D31" s="37"/>
      <c r="E31" s="37"/>
      <c r="F31" s="37"/>
      <c r="G31" s="37"/>
      <c r="H31" s="37"/>
      <c r="I31" s="37"/>
      <c r="J31" s="37"/>
      <c r="K31" s="37"/>
      <c r="L31" s="37"/>
      <c r="M31" s="37"/>
    </row>
    <row r="32" spans="1:13" x14ac:dyDescent="0.2">
      <c r="A32" s="160"/>
      <c r="B32" s="64"/>
      <c r="C32" s="57"/>
      <c r="D32" s="37"/>
      <c r="E32" s="37"/>
      <c r="F32" s="37"/>
      <c r="G32" s="37"/>
      <c r="H32" s="37"/>
      <c r="I32" s="37"/>
      <c r="J32" s="37"/>
      <c r="K32" s="37"/>
      <c r="L32" s="37"/>
      <c r="M32" s="37"/>
    </row>
    <row r="33" spans="1:13" x14ac:dyDescent="0.2">
      <c r="A33" s="16"/>
      <c r="B33" s="70"/>
      <c r="C33" s="154"/>
      <c r="D33" s="36"/>
      <c r="E33" s="36"/>
      <c r="F33" s="36"/>
      <c r="G33" s="36"/>
      <c r="H33" s="36"/>
      <c r="I33" s="36"/>
      <c r="J33" s="36"/>
      <c r="K33" s="36"/>
      <c r="L33" s="36"/>
      <c r="M33" s="36"/>
    </row>
    <row r="34" spans="1:13" x14ac:dyDescent="0.2">
      <c r="A34" s="16"/>
      <c r="B34" s="70"/>
      <c r="C34" s="154"/>
      <c r="D34" s="36"/>
      <c r="E34" s="36"/>
      <c r="F34" s="36"/>
      <c r="G34" s="36"/>
      <c r="H34" s="36"/>
      <c r="I34" s="36"/>
      <c r="J34" s="36"/>
      <c r="K34" s="36"/>
      <c r="L34" s="36"/>
      <c r="M34" s="36"/>
    </row>
    <row r="35" spans="1:13" x14ac:dyDescent="0.2">
      <c r="A35" s="16"/>
      <c r="B35" s="70"/>
      <c r="C35" s="154"/>
      <c r="D35" s="36"/>
      <c r="E35" s="36"/>
      <c r="F35" s="36"/>
      <c r="G35" s="36"/>
      <c r="H35" s="36"/>
      <c r="I35" s="36"/>
      <c r="J35" s="36"/>
      <c r="K35" s="36"/>
      <c r="L35" s="36"/>
      <c r="M35" s="36"/>
    </row>
    <row r="36" spans="1:13" x14ac:dyDescent="0.2">
      <c r="A36" s="16"/>
      <c r="B36" s="155"/>
      <c r="C36" s="154"/>
    </row>
    <row r="37" spans="1:13" x14ac:dyDescent="0.2">
      <c r="A37" s="16"/>
      <c r="B37" s="28"/>
      <c r="C37" s="29"/>
    </row>
    <row r="38" spans="1:13" x14ac:dyDescent="0.2">
      <c r="A38" s="16"/>
      <c r="B38" s="28"/>
      <c r="C38" s="29"/>
    </row>
    <row r="39" spans="1:13" x14ac:dyDescent="0.2">
      <c r="A39" s="16"/>
      <c r="B39" s="28"/>
      <c r="C39" s="29"/>
    </row>
    <row r="40" spans="1:13" x14ac:dyDescent="0.2">
      <c r="A40" s="16"/>
      <c r="B40" s="28"/>
      <c r="C40" s="29"/>
    </row>
    <row r="41" spans="1:13" x14ac:dyDescent="0.2">
      <c r="A41" s="16"/>
      <c r="B41" s="28"/>
      <c r="C41" s="29"/>
    </row>
    <row r="42" spans="1:13" x14ac:dyDescent="0.2">
      <c r="A42" s="16"/>
      <c r="B42" s="28"/>
      <c r="C42" s="29"/>
    </row>
    <row r="43" spans="1:13" x14ac:dyDescent="0.2">
      <c r="A43" s="16"/>
      <c r="B43" s="28"/>
      <c r="C43" s="29"/>
    </row>
    <row r="44" spans="1:13" ht="13.5" thickBot="1" x14ac:dyDescent="0.25">
      <c r="A44" s="46"/>
      <c r="B44" s="30"/>
      <c r="C44" s="31"/>
    </row>
    <row r="45" spans="1:13" ht="13.5" customHeight="1" x14ac:dyDescent="0.2">
      <c r="C45" s="15"/>
    </row>
    <row r="46" spans="1:13" x14ac:dyDescent="0.2">
      <c r="C46" s="15"/>
    </row>
    <row r="47" spans="1:13" ht="12.75" customHeight="1" x14ac:dyDescent="0.25">
      <c r="C47" s="15"/>
      <c r="D47" s="13"/>
    </row>
    <row r="48" spans="1:13" x14ac:dyDescent="0.2">
      <c r="C48" s="15"/>
    </row>
    <row r="49" spans="3:3" x14ac:dyDescent="0.2">
      <c r="C49" s="15"/>
    </row>
    <row r="50" spans="3:3" x14ac:dyDescent="0.2">
      <c r="C50" s="15"/>
    </row>
    <row r="51" spans="3:3" x14ac:dyDescent="0.2">
      <c r="C51" s="15"/>
    </row>
    <row r="52" spans="3:3" x14ac:dyDescent="0.2">
      <c r="C52" s="15"/>
    </row>
    <row r="53" spans="3:3" x14ac:dyDescent="0.2">
      <c r="C53" s="15"/>
    </row>
    <row r="54" spans="3:3" x14ac:dyDescent="0.2">
      <c r="C54" s="15"/>
    </row>
    <row r="55" spans="3:3" x14ac:dyDescent="0.2">
      <c r="C55" s="15"/>
    </row>
    <row r="56" spans="3:3" x14ac:dyDescent="0.2">
      <c r="C56" s="15"/>
    </row>
    <row r="57" spans="3:3" x14ac:dyDescent="0.2">
      <c r="C57" s="15"/>
    </row>
    <row r="58" spans="3:3" x14ac:dyDescent="0.2">
      <c r="C58" s="15"/>
    </row>
    <row r="59" spans="3:3" x14ac:dyDescent="0.2">
      <c r="C59" s="15"/>
    </row>
    <row r="60" spans="3:3" x14ac:dyDescent="0.2">
      <c r="C60" s="15"/>
    </row>
    <row r="61" spans="3:3" x14ac:dyDescent="0.2">
      <c r="C61" s="15"/>
    </row>
    <row r="62" spans="3:3" x14ac:dyDescent="0.2">
      <c r="C62" s="15"/>
    </row>
    <row r="63" spans="3:3" x14ac:dyDescent="0.2">
      <c r="C63" s="15"/>
    </row>
    <row r="64" spans="3:3" x14ac:dyDescent="0.2">
      <c r="C64" s="15"/>
    </row>
    <row r="65" spans="3:3" x14ac:dyDescent="0.2">
      <c r="C65" s="15"/>
    </row>
    <row r="66" spans="3:3" x14ac:dyDescent="0.2">
      <c r="C66" s="15"/>
    </row>
    <row r="67" spans="3:3" x14ac:dyDescent="0.2">
      <c r="C67" s="15"/>
    </row>
    <row r="68" spans="3:3" x14ac:dyDescent="0.2">
      <c r="C68" s="15"/>
    </row>
    <row r="69" spans="3:3" x14ac:dyDescent="0.2">
      <c r="C69" s="15"/>
    </row>
    <row r="70" spans="3:3" x14ac:dyDescent="0.2">
      <c r="C70" s="15"/>
    </row>
    <row r="71" spans="3:3" x14ac:dyDescent="0.2">
      <c r="C71" s="15"/>
    </row>
    <row r="72" spans="3:3" x14ac:dyDescent="0.2">
      <c r="C72" s="15"/>
    </row>
    <row r="73" spans="3:3" x14ac:dyDescent="0.2">
      <c r="C73" s="15"/>
    </row>
    <row r="74" spans="3:3" x14ac:dyDescent="0.2">
      <c r="C74" s="15"/>
    </row>
    <row r="75" spans="3:3" x14ac:dyDescent="0.2">
      <c r="C75" s="15"/>
    </row>
    <row r="76" spans="3:3" x14ac:dyDescent="0.2">
      <c r="C76" s="15"/>
    </row>
    <row r="77" spans="3:3" x14ac:dyDescent="0.2">
      <c r="C77" s="15"/>
    </row>
    <row r="78" spans="3:3" x14ac:dyDescent="0.2">
      <c r="C78" s="15"/>
    </row>
    <row r="79" spans="3:3" x14ac:dyDescent="0.2">
      <c r="C79" s="15"/>
    </row>
    <row r="80" spans="3:3" x14ac:dyDescent="0.2">
      <c r="C80" s="15"/>
    </row>
    <row r="81" spans="3:3" x14ac:dyDescent="0.2">
      <c r="C81" s="15"/>
    </row>
    <row r="82" spans="3:3" x14ac:dyDescent="0.2">
      <c r="C82" s="15"/>
    </row>
    <row r="83" spans="3:3" x14ac:dyDescent="0.2">
      <c r="C83" s="15"/>
    </row>
    <row r="84" spans="3:3" x14ac:dyDescent="0.2">
      <c r="C84" s="15"/>
    </row>
    <row r="85" spans="3:3" x14ac:dyDescent="0.2">
      <c r="C85" s="15"/>
    </row>
    <row r="86" spans="3:3" x14ac:dyDescent="0.2">
      <c r="C86" s="15"/>
    </row>
    <row r="87" spans="3:3" x14ac:dyDescent="0.2">
      <c r="C87" s="15"/>
    </row>
    <row r="88" spans="3:3" x14ac:dyDescent="0.2">
      <c r="C88" s="15"/>
    </row>
    <row r="89" spans="3:3" x14ac:dyDescent="0.2">
      <c r="C89" s="15"/>
    </row>
    <row r="90" spans="3:3" x14ac:dyDescent="0.2">
      <c r="C90" s="15"/>
    </row>
    <row r="91" spans="3:3" x14ac:dyDescent="0.2">
      <c r="C91" s="15"/>
    </row>
    <row r="92" spans="3:3" x14ac:dyDescent="0.2">
      <c r="C92" s="15"/>
    </row>
    <row r="93" spans="3:3" x14ac:dyDescent="0.2">
      <c r="C93" s="15"/>
    </row>
    <row r="94" spans="3:3" x14ac:dyDescent="0.2">
      <c r="C94" s="15"/>
    </row>
    <row r="95" spans="3:3" x14ac:dyDescent="0.2">
      <c r="C95" s="15"/>
    </row>
    <row r="96" spans="3:3" x14ac:dyDescent="0.2">
      <c r="C96" s="15"/>
    </row>
    <row r="97" spans="3:3" x14ac:dyDescent="0.2">
      <c r="C97" s="15"/>
    </row>
    <row r="98" spans="3:3" x14ac:dyDescent="0.2">
      <c r="C98" s="15"/>
    </row>
    <row r="99" spans="3:3" x14ac:dyDescent="0.2">
      <c r="C99" s="15"/>
    </row>
    <row r="100" spans="3:3" x14ac:dyDescent="0.2">
      <c r="C100" s="15"/>
    </row>
    <row r="101" spans="3:3" x14ac:dyDescent="0.2">
      <c r="C101" s="15"/>
    </row>
    <row r="102" spans="3:3" x14ac:dyDescent="0.2">
      <c r="C102" s="15"/>
    </row>
    <row r="103" spans="3:3" x14ac:dyDescent="0.2">
      <c r="C103" s="15"/>
    </row>
    <row r="104" spans="3:3" x14ac:dyDescent="0.2">
      <c r="C104" s="15"/>
    </row>
    <row r="105" spans="3:3" x14ac:dyDescent="0.2">
      <c r="C105" s="15"/>
    </row>
    <row r="106" spans="3:3" x14ac:dyDescent="0.2">
      <c r="C106" s="15"/>
    </row>
    <row r="107" spans="3:3" x14ac:dyDescent="0.2">
      <c r="C107" s="15"/>
    </row>
    <row r="108" spans="3:3" x14ac:dyDescent="0.2">
      <c r="C108" s="15"/>
    </row>
    <row r="109" spans="3:3" x14ac:dyDescent="0.2">
      <c r="C109" s="15"/>
    </row>
    <row r="110" spans="3:3" x14ac:dyDescent="0.2">
      <c r="C110" s="15"/>
    </row>
    <row r="111" spans="3:3" x14ac:dyDescent="0.2">
      <c r="C111" s="15"/>
    </row>
    <row r="112" spans="3:3" x14ac:dyDescent="0.2">
      <c r="C112" s="15"/>
    </row>
    <row r="113" spans="3:3" x14ac:dyDescent="0.2">
      <c r="C113" s="15"/>
    </row>
    <row r="114" spans="3:3" x14ac:dyDescent="0.2">
      <c r="C114" s="15"/>
    </row>
    <row r="115" spans="3:3" x14ac:dyDescent="0.2">
      <c r="C115" s="15"/>
    </row>
    <row r="116" spans="3:3" x14ac:dyDescent="0.2">
      <c r="C116" s="15"/>
    </row>
    <row r="117" spans="3:3" x14ac:dyDescent="0.2">
      <c r="C117" s="15"/>
    </row>
    <row r="118" spans="3:3" x14ac:dyDescent="0.2">
      <c r="C118" s="15"/>
    </row>
    <row r="119" spans="3:3" x14ac:dyDescent="0.2">
      <c r="C119" s="15"/>
    </row>
    <row r="120" spans="3:3" x14ac:dyDescent="0.2">
      <c r="C120" s="15"/>
    </row>
    <row r="121" spans="3:3" x14ac:dyDescent="0.2">
      <c r="C121" s="15"/>
    </row>
    <row r="122" spans="3:3" x14ac:dyDescent="0.2">
      <c r="C122" s="15"/>
    </row>
    <row r="123" spans="3:3" x14ac:dyDescent="0.2">
      <c r="C123" s="15"/>
    </row>
    <row r="124" spans="3:3" x14ac:dyDescent="0.2">
      <c r="C124" s="15"/>
    </row>
    <row r="125" spans="3:3" x14ac:dyDescent="0.2">
      <c r="C125" s="15"/>
    </row>
    <row r="126" spans="3:3" x14ac:dyDescent="0.2">
      <c r="C126" s="15"/>
    </row>
    <row r="127" spans="3:3" x14ac:dyDescent="0.2">
      <c r="C127" s="15"/>
    </row>
    <row r="128" spans="3:3" x14ac:dyDescent="0.2">
      <c r="C128" s="15"/>
    </row>
    <row r="129" spans="3:3" x14ac:dyDescent="0.2">
      <c r="C129" s="15"/>
    </row>
    <row r="130" spans="3:3" x14ac:dyDescent="0.2">
      <c r="C130" s="15"/>
    </row>
    <row r="131" spans="3:3" x14ac:dyDescent="0.2">
      <c r="C131" s="15"/>
    </row>
    <row r="132" spans="3:3" x14ac:dyDescent="0.2">
      <c r="C132" s="15"/>
    </row>
    <row r="133" spans="3:3" x14ac:dyDescent="0.2">
      <c r="C133" s="15"/>
    </row>
    <row r="134" spans="3:3" x14ac:dyDescent="0.2">
      <c r="C134" s="15"/>
    </row>
    <row r="135" spans="3:3" x14ac:dyDescent="0.2">
      <c r="C135" s="15"/>
    </row>
    <row r="136" spans="3:3" x14ac:dyDescent="0.2">
      <c r="C136" s="15"/>
    </row>
    <row r="137" spans="3:3" x14ac:dyDescent="0.2">
      <c r="C137" s="15"/>
    </row>
    <row r="138" spans="3:3" x14ac:dyDescent="0.2">
      <c r="C138" s="15"/>
    </row>
    <row r="139" spans="3:3" x14ac:dyDescent="0.2">
      <c r="C139" s="15"/>
    </row>
    <row r="140" spans="3:3" x14ac:dyDescent="0.2">
      <c r="C140" s="15"/>
    </row>
    <row r="141" spans="3:3" x14ac:dyDescent="0.2">
      <c r="C141" s="15"/>
    </row>
    <row r="142" spans="3:3" x14ac:dyDescent="0.2">
      <c r="C142" s="15"/>
    </row>
    <row r="143" spans="3:3" x14ac:dyDescent="0.2">
      <c r="C143" s="15"/>
    </row>
    <row r="144" spans="3:3" x14ac:dyDescent="0.2">
      <c r="C144" s="15"/>
    </row>
    <row r="145" spans="3:3" x14ac:dyDescent="0.2">
      <c r="C145" s="15"/>
    </row>
    <row r="146" spans="3:3" x14ac:dyDescent="0.2">
      <c r="C146" s="15"/>
    </row>
    <row r="147" spans="3:3" x14ac:dyDescent="0.2">
      <c r="C147" s="15"/>
    </row>
    <row r="148" spans="3:3" x14ac:dyDescent="0.2">
      <c r="C148" s="15"/>
    </row>
    <row r="149" spans="3:3" x14ac:dyDescent="0.2">
      <c r="C149" s="15"/>
    </row>
    <row r="150" spans="3:3" x14ac:dyDescent="0.2">
      <c r="C150" s="15"/>
    </row>
    <row r="151" spans="3:3" x14ac:dyDescent="0.2">
      <c r="C151" s="15"/>
    </row>
    <row r="152" spans="3:3" x14ac:dyDescent="0.2">
      <c r="C152" s="15"/>
    </row>
    <row r="153" spans="3:3" x14ac:dyDescent="0.2">
      <c r="C153" s="15"/>
    </row>
    <row r="154" spans="3:3" x14ac:dyDescent="0.2">
      <c r="C154" s="15"/>
    </row>
    <row r="155" spans="3:3" x14ac:dyDescent="0.2">
      <c r="C155" s="15"/>
    </row>
    <row r="156" spans="3:3" x14ac:dyDescent="0.2">
      <c r="C156" s="15"/>
    </row>
    <row r="157" spans="3:3" x14ac:dyDescent="0.2">
      <c r="C157" s="15"/>
    </row>
    <row r="158" spans="3:3" x14ac:dyDescent="0.2">
      <c r="C158" s="15"/>
    </row>
    <row r="159" spans="3:3" x14ac:dyDescent="0.2">
      <c r="C159" s="15"/>
    </row>
    <row r="160" spans="3:3" x14ac:dyDescent="0.2">
      <c r="C160" s="15"/>
    </row>
    <row r="161" spans="3:3" x14ac:dyDescent="0.2">
      <c r="C161" s="15"/>
    </row>
    <row r="162" spans="3:3" x14ac:dyDescent="0.2">
      <c r="C162" s="15"/>
    </row>
    <row r="163" spans="3:3" x14ac:dyDescent="0.2">
      <c r="C163" s="15"/>
    </row>
    <row r="164" spans="3:3" x14ac:dyDescent="0.2">
      <c r="C164" s="15"/>
    </row>
    <row r="165" spans="3:3" x14ac:dyDescent="0.2">
      <c r="C165" s="15"/>
    </row>
    <row r="166" spans="3:3" x14ac:dyDescent="0.2">
      <c r="C166" s="15"/>
    </row>
    <row r="167" spans="3:3" x14ac:dyDescent="0.2">
      <c r="C167" s="15"/>
    </row>
    <row r="168" spans="3:3" x14ac:dyDescent="0.2">
      <c r="C168" s="15"/>
    </row>
    <row r="169" spans="3:3" x14ac:dyDescent="0.2">
      <c r="C169" s="15"/>
    </row>
    <row r="170" spans="3:3" x14ac:dyDescent="0.2">
      <c r="C170" s="15"/>
    </row>
    <row r="171" spans="3:3" x14ac:dyDescent="0.2">
      <c r="C171" s="15"/>
    </row>
    <row r="172" spans="3:3" x14ac:dyDescent="0.2">
      <c r="C172" s="15"/>
    </row>
    <row r="173" spans="3:3" x14ac:dyDescent="0.2">
      <c r="C173" s="15"/>
    </row>
    <row r="174" spans="3:3" x14ac:dyDescent="0.2">
      <c r="C174" s="15"/>
    </row>
    <row r="175" spans="3:3" x14ac:dyDescent="0.2">
      <c r="C175" s="15"/>
    </row>
    <row r="176" spans="3:3" x14ac:dyDescent="0.2">
      <c r="C176" s="15"/>
    </row>
    <row r="177" spans="3:3" x14ac:dyDescent="0.2">
      <c r="C177" s="15"/>
    </row>
    <row r="178" spans="3:3" x14ac:dyDescent="0.2">
      <c r="C178" s="15"/>
    </row>
    <row r="179" spans="3:3" x14ac:dyDescent="0.2">
      <c r="C179" s="15"/>
    </row>
    <row r="180" spans="3:3" x14ac:dyDescent="0.2">
      <c r="C180" s="15"/>
    </row>
    <row r="181" spans="3:3" x14ac:dyDescent="0.2">
      <c r="C181" s="15"/>
    </row>
    <row r="182" spans="3:3" x14ac:dyDescent="0.2">
      <c r="C182" s="15"/>
    </row>
    <row r="183" spans="3:3" x14ac:dyDescent="0.2">
      <c r="C183" s="15"/>
    </row>
    <row r="184" spans="3:3" x14ac:dyDescent="0.2">
      <c r="C184" s="15"/>
    </row>
    <row r="185" spans="3:3" x14ac:dyDescent="0.2">
      <c r="C185" s="15"/>
    </row>
    <row r="186" spans="3:3" x14ac:dyDescent="0.2">
      <c r="C186" s="15"/>
    </row>
    <row r="187" spans="3:3" x14ac:dyDescent="0.2">
      <c r="C187" s="15"/>
    </row>
    <row r="188" spans="3:3" x14ac:dyDescent="0.2">
      <c r="C188" s="15"/>
    </row>
    <row r="189" spans="3:3" x14ac:dyDescent="0.2">
      <c r="C189" s="15"/>
    </row>
    <row r="190" spans="3:3" x14ac:dyDescent="0.2">
      <c r="C190" s="15"/>
    </row>
    <row r="191" spans="3:3" x14ac:dyDescent="0.2">
      <c r="C191" s="15"/>
    </row>
    <row r="192" spans="3:3" x14ac:dyDescent="0.2">
      <c r="C192" s="15"/>
    </row>
    <row r="193" spans="3:3" x14ac:dyDescent="0.2">
      <c r="C193" s="15"/>
    </row>
    <row r="194" spans="3:3" x14ac:dyDescent="0.2">
      <c r="C194" s="15"/>
    </row>
    <row r="195" spans="3:3" x14ac:dyDescent="0.2">
      <c r="C195" s="15"/>
    </row>
    <row r="196" spans="3:3" x14ac:dyDescent="0.2">
      <c r="C196" s="15"/>
    </row>
    <row r="197" spans="3:3" x14ac:dyDescent="0.2">
      <c r="C197" s="15"/>
    </row>
    <row r="198" spans="3:3" x14ac:dyDescent="0.2">
      <c r="C198" s="15"/>
    </row>
    <row r="199" spans="3:3" x14ac:dyDescent="0.2">
      <c r="C199" s="15"/>
    </row>
    <row r="200" spans="3:3" x14ac:dyDescent="0.2">
      <c r="C200" s="15"/>
    </row>
    <row r="201" spans="3:3" x14ac:dyDescent="0.2">
      <c r="C201" s="15"/>
    </row>
    <row r="202" spans="3:3" x14ac:dyDescent="0.2">
      <c r="C202" s="15"/>
    </row>
    <row r="203" spans="3:3" x14ac:dyDescent="0.2">
      <c r="C203" s="15"/>
    </row>
    <row r="204" spans="3:3" x14ac:dyDescent="0.2">
      <c r="C204" s="15"/>
    </row>
    <row r="205" spans="3:3" x14ac:dyDescent="0.2">
      <c r="C205" s="15"/>
    </row>
    <row r="206" spans="3:3" x14ac:dyDescent="0.2">
      <c r="C206" s="15"/>
    </row>
    <row r="207" spans="3:3" x14ac:dyDescent="0.2">
      <c r="C207" s="15"/>
    </row>
    <row r="208" spans="3:3" x14ac:dyDescent="0.2">
      <c r="C208" s="15"/>
    </row>
    <row r="209" spans="3:3" x14ac:dyDescent="0.2">
      <c r="C209" s="15"/>
    </row>
    <row r="210" spans="3:3" x14ac:dyDescent="0.2">
      <c r="C210" s="15"/>
    </row>
    <row r="211" spans="3:3" x14ac:dyDescent="0.2">
      <c r="C211" s="15"/>
    </row>
    <row r="212" spans="3:3" x14ac:dyDescent="0.2">
      <c r="C212" s="15"/>
    </row>
    <row r="213" spans="3:3" x14ac:dyDescent="0.2">
      <c r="C213" s="15"/>
    </row>
    <row r="214" spans="3:3" x14ac:dyDescent="0.2">
      <c r="C214" s="15"/>
    </row>
    <row r="215" spans="3:3" x14ac:dyDescent="0.2">
      <c r="C215" s="15"/>
    </row>
    <row r="216" spans="3:3" x14ac:dyDescent="0.2">
      <c r="C216" s="15"/>
    </row>
    <row r="217" spans="3:3" x14ac:dyDescent="0.2">
      <c r="C217" s="15"/>
    </row>
    <row r="218" spans="3:3" x14ac:dyDescent="0.2">
      <c r="C218" s="15"/>
    </row>
    <row r="219" spans="3:3" x14ac:dyDescent="0.2">
      <c r="C219" s="15"/>
    </row>
    <row r="220" spans="3:3" x14ac:dyDescent="0.2">
      <c r="C220" s="15"/>
    </row>
    <row r="221" spans="3:3" x14ac:dyDescent="0.2">
      <c r="C221" s="15"/>
    </row>
    <row r="222" spans="3:3" x14ac:dyDescent="0.2">
      <c r="C222" s="15"/>
    </row>
    <row r="223" spans="3:3" x14ac:dyDescent="0.2">
      <c r="C223" s="15"/>
    </row>
    <row r="224" spans="3:3" x14ac:dyDescent="0.2">
      <c r="C224" s="15"/>
    </row>
    <row r="225" spans="3:3" x14ac:dyDescent="0.2">
      <c r="C225" s="15"/>
    </row>
    <row r="226" spans="3:3" x14ac:dyDescent="0.2">
      <c r="C226" s="15"/>
    </row>
    <row r="227" spans="3:3" x14ac:dyDescent="0.2">
      <c r="C227" s="15"/>
    </row>
    <row r="228" spans="3:3" x14ac:dyDescent="0.2">
      <c r="C228" s="15"/>
    </row>
    <row r="229" spans="3:3" x14ac:dyDescent="0.2">
      <c r="C229" s="15"/>
    </row>
    <row r="230" spans="3:3" x14ac:dyDescent="0.2">
      <c r="C230" s="15"/>
    </row>
    <row r="231" spans="3:3" x14ac:dyDescent="0.2">
      <c r="C231" s="15"/>
    </row>
    <row r="232" spans="3:3" x14ac:dyDescent="0.2">
      <c r="C232" s="15"/>
    </row>
    <row r="233" spans="3:3" x14ac:dyDescent="0.2">
      <c r="C233" s="15"/>
    </row>
    <row r="234" spans="3:3" x14ac:dyDescent="0.2">
      <c r="C234" s="15"/>
    </row>
    <row r="235" spans="3:3" x14ac:dyDescent="0.2">
      <c r="C235" s="15"/>
    </row>
    <row r="236" spans="3:3" x14ac:dyDescent="0.2">
      <c r="C236" s="15"/>
    </row>
    <row r="237" spans="3:3" x14ac:dyDescent="0.2">
      <c r="C237" s="15"/>
    </row>
    <row r="238" spans="3:3" x14ac:dyDescent="0.2">
      <c r="C238" s="15"/>
    </row>
    <row r="239" spans="3:3" x14ac:dyDescent="0.2">
      <c r="C239" s="15"/>
    </row>
    <row r="240" spans="3:3" x14ac:dyDescent="0.2">
      <c r="C240" s="15"/>
    </row>
    <row r="241" spans="3:3" x14ac:dyDescent="0.2">
      <c r="C241" s="15"/>
    </row>
    <row r="242" spans="3:3" x14ac:dyDescent="0.2">
      <c r="C242" s="15"/>
    </row>
    <row r="243" spans="3:3" x14ac:dyDescent="0.2">
      <c r="C243" s="15"/>
    </row>
    <row r="244" spans="3:3" x14ac:dyDescent="0.2">
      <c r="C244" s="15"/>
    </row>
    <row r="245" spans="3:3" x14ac:dyDescent="0.2">
      <c r="C245" s="15"/>
    </row>
    <row r="246" spans="3:3" x14ac:dyDescent="0.2">
      <c r="C246" s="15"/>
    </row>
    <row r="247" spans="3:3" x14ac:dyDescent="0.2">
      <c r="C247" s="15"/>
    </row>
    <row r="248" spans="3:3" x14ac:dyDescent="0.2">
      <c r="C248" s="15"/>
    </row>
    <row r="249" spans="3:3" x14ac:dyDescent="0.2">
      <c r="C249" s="15"/>
    </row>
    <row r="250" spans="3:3" x14ac:dyDescent="0.2">
      <c r="C250" s="15"/>
    </row>
    <row r="251" spans="3:3" x14ac:dyDescent="0.2">
      <c r="C251" s="15"/>
    </row>
    <row r="252" spans="3:3" x14ac:dyDescent="0.2">
      <c r="C252" s="15"/>
    </row>
    <row r="253" spans="3:3" x14ac:dyDescent="0.2">
      <c r="C253" s="15"/>
    </row>
    <row r="254" spans="3:3" x14ac:dyDescent="0.2">
      <c r="C254" s="15"/>
    </row>
    <row r="255" spans="3:3" x14ac:dyDescent="0.2">
      <c r="C255" s="15"/>
    </row>
    <row r="256" spans="3:3" x14ac:dyDescent="0.2">
      <c r="C256" s="15"/>
    </row>
    <row r="257" spans="3:3" x14ac:dyDescent="0.2">
      <c r="C257" s="15"/>
    </row>
    <row r="258" spans="3:3" x14ac:dyDescent="0.2">
      <c r="C258" s="15"/>
    </row>
  </sheetData>
  <mergeCells count="1">
    <mergeCell ref="A2:C2"/>
  </mergeCells>
  <phoneticPr fontId="7" type="noConversion"/>
  <printOptions horizontalCentered="1"/>
  <pageMargins left="0.17" right="0.18" top="0.18" bottom="0.17" header="0.17" footer="0.17"/>
  <pageSetup scale="90" orientation="landscape" r:id="rId1"/>
  <headerFooter alignWithMargins="0">
    <oddFooter>Page &amp;P of &amp;N</oddFooter>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391D-79B9-4BAE-A6EE-4DEDF6F8E4F0}">
  <sheetPr codeName="Sheet3"/>
  <dimension ref="A1:AB80"/>
  <sheetViews>
    <sheetView view="pageBreakPreview" zoomScale="90" zoomScaleNormal="100" zoomScaleSheetLayoutView="90" workbookViewId="0">
      <selection activeCell="R37" sqref="R37"/>
    </sheetView>
  </sheetViews>
  <sheetFormatPr defaultRowHeight="12.75" x14ac:dyDescent="0.2"/>
  <cols>
    <col min="1" max="1" width="5.140625" style="77" customWidth="1"/>
    <col min="2" max="2" width="10" style="77" customWidth="1"/>
    <col min="3" max="3" width="11.85546875" style="77" customWidth="1"/>
    <col min="4" max="4" width="7.140625" style="77" customWidth="1"/>
    <col min="5" max="5" width="10" style="77" customWidth="1"/>
    <col min="6" max="6" width="14.85546875" style="77" customWidth="1"/>
    <col min="7" max="7" width="2.5703125" style="77" customWidth="1"/>
    <col min="8" max="8" width="0.28515625" style="77" customWidth="1"/>
    <col min="9" max="9" width="4.140625" style="134" customWidth="1"/>
    <col min="10" max="10" width="11.28515625" style="77" customWidth="1"/>
    <col min="11" max="11" width="16.7109375" style="77" customWidth="1"/>
    <col min="12" max="13" width="14" style="77" customWidth="1"/>
    <col min="14" max="14" width="5.140625" style="77" customWidth="1"/>
    <col min="15" max="15" width="13.5703125" style="77" customWidth="1"/>
    <col min="16" max="16" width="12" style="77" customWidth="1"/>
    <col min="17" max="17" width="14.85546875" style="77" customWidth="1"/>
    <col min="18" max="18" width="14.28515625" style="77" customWidth="1"/>
    <col min="19" max="20" width="2.5703125" style="77" customWidth="1"/>
    <col min="21" max="21" width="4.5703125" style="77" customWidth="1"/>
    <col min="22" max="22" width="13.28515625" style="77" customWidth="1"/>
    <col min="23" max="23" width="15.7109375" style="77" customWidth="1"/>
    <col min="24" max="24" width="23.42578125" style="77" customWidth="1"/>
    <col min="25" max="25" width="16.5703125" style="77" customWidth="1"/>
    <col min="26" max="26" width="15.7109375" style="77" customWidth="1"/>
    <col min="27" max="27" width="11.5703125" style="77" customWidth="1"/>
    <col min="28" max="16384" width="9.140625" style="77"/>
  </cols>
  <sheetData>
    <row r="1" spans="1:28" ht="16.5" thickBot="1" x14ac:dyDescent="0.3">
      <c r="A1" s="75" t="s">
        <v>17</v>
      </c>
      <c r="B1" s="76"/>
      <c r="I1" s="78"/>
      <c r="M1" s="79" t="s">
        <v>217</v>
      </c>
      <c r="N1" s="79"/>
      <c r="O1" s="79"/>
      <c r="P1" s="79"/>
      <c r="Q1" s="79"/>
      <c r="R1" s="79"/>
      <c r="U1" s="80" t="s">
        <v>17</v>
      </c>
      <c r="V1" s="76"/>
      <c r="AB1" s="79"/>
    </row>
    <row r="2" spans="1:28" x14ac:dyDescent="0.2">
      <c r="A2" s="257" t="s">
        <v>12</v>
      </c>
      <c r="B2" s="258"/>
      <c r="C2" s="258"/>
      <c r="D2" s="258"/>
      <c r="E2" s="258"/>
      <c r="F2" s="259"/>
      <c r="I2" s="260" t="s">
        <v>6</v>
      </c>
      <c r="J2" s="261"/>
      <c r="K2" s="261"/>
      <c r="L2" s="261"/>
      <c r="M2" s="261"/>
      <c r="N2" s="261"/>
      <c r="O2" s="261"/>
      <c r="P2" s="261"/>
      <c r="Q2" s="261"/>
      <c r="R2" s="262"/>
      <c r="U2" s="257" t="s">
        <v>25</v>
      </c>
      <c r="V2" s="258"/>
      <c r="W2" s="258"/>
      <c r="X2" s="258"/>
      <c r="Y2" s="258"/>
      <c r="Z2" s="259"/>
    </row>
    <row r="3" spans="1:28" x14ac:dyDescent="0.2">
      <c r="A3" s="156" t="s">
        <v>9</v>
      </c>
      <c r="B3" s="81" t="s">
        <v>13</v>
      </c>
      <c r="C3" s="178" t="s">
        <v>5</v>
      </c>
      <c r="D3" s="157" t="s">
        <v>9</v>
      </c>
      <c r="E3" s="81" t="s">
        <v>13</v>
      </c>
      <c r="F3" s="178" t="s">
        <v>5</v>
      </c>
      <c r="I3" s="82" t="s">
        <v>9</v>
      </c>
      <c r="J3" s="83" t="s">
        <v>13</v>
      </c>
      <c r="K3" s="84" t="s">
        <v>16</v>
      </c>
      <c r="L3" s="85" t="s">
        <v>7</v>
      </c>
      <c r="M3" s="86" t="s">
        <v>3</v>
      </c>
      <c r="N3" s="87" t="s">
        <v>9</v>
      </c>
      <c r="O3" s="83" t="s">
        <v>13</v>
      </c>
      <c r="P3" s="84" t="s">
        <v>16</v>
      </c>
      <c r="Q3" s="85" t="s">
        <v>7</v>
      </c>
      <c r="R3" s="88" t="s">
        <v>3</v>
      </c>
      <c r="U3" s="89" t="s">
        <v>9</v>
      </c>
      <c r="V3" s="90" t="s">
        <v>13</v>
      </c>
      <c r="W3" s="91" t="s">
        <v>14</v>
      </c>
      <c r="X3" s="90" t="s">
        <v>15</v>
      </c>
      <c r="Y3" s="90" t="s">
        <v>7</v>
      </c>
      <c r="Z3" s="92" t="s">
        <v>3</v>
      </c>
    </row>
    <row r="4" spans="1:28" ht="13.5" thickBot="1" x14ac:dyDescent="0.25">
      <c r="A4" s="158">
        <v>1</v>
      </c>
      <c r="B4" s="56" t="s">
        <v>85</v>
      </c>
      <c r="C4" s="181" t="s">
        <v>30</v>
      </c>
      <c r="D4" s="93">
        <v>67</v>
      </c>
      <c r="E4" s="59" t="s">
        <v>151</v>
      </c>
      <c r="F4" s="201" t="s">
        <v>43</v>
      </c>
      <c r="I4" s="103">
        <v>1</v>
      </c>
      <c r="J4" s="66" t="s">
        <v>220</v>
      </c>
      <c r="K4" s="67" t="s">
        <v>221</v>
      </c>
      <c r="L4" s="68" t="s">
        <v>30</v>
      </c>
      <c r="M4" s="107"/>
      <c r="N4" s="94">
        <v>39</v>
      </c>
      <c r="O4" s="63" t="s">
        <v>300</v>
      </c>
      <c r="P4" s="64" t="s">
        <v>301</v>
      </c>
      <c r="Q4" s="65" t="s">
        <v>351</v>
      </c>
      <c r="R4" s="133"/>
      <c r="U4" s="94">
        <v>1</v>
      </c>
      <c r="V4" s="166" t="s">
        <v>354</v>
      </c>
      <c r="W4" s="167" t="s">
        <v>371</v>
      </c>
      <c r="X4" s="166" t="s">
        <v>372</v>
      </c>
      <c r="Y4" s="192" t="s">
        <v>379</v>
      </c>
      <c r="Z4" s="98"/>
    </row>
    <row r="5" spans="1:28" ht="13.5" customHeight="1" x14ac:dyDescent="0.2">
      <c r="A5" s="158">
        <v>2</v>
      </c>
      <c r="B5" s="56" t="s">
        <v>86</v>
      </c>
      <c r="C5" s="181" t="s">
        <v>30</v>
      </c>
      <c r="D5" s="93">
        <v>68</v>
      </c>
      <c r="E5" s="59" t="s">
        <v>152</v>
      </c>
      <c r="F5" s="202" t="s">
        <v>44</v>
      </c>
      <c r="I5" s="96">
        <v>2</v>
      </c>
      <c r="J5" s="63" t="s">
        <v>222</v>
      </c>
      <c r="K5" s="64" t="s">
        <v>223</v>
      </c>
      <c r="L5" s="65" t="s">
        <v>286</v>
      </c>
      <c r="M5" s="168"/>
      <c r="N5" s="94">
        <f t="shared" ref="N5:N21" si="0">(N4+1)</f>
        <v>40</v>
      </c>
      <c r="O5" s="63" t="s">
        <v>302</v>
      </c>
      <c r="P5" s="64" t="s">
        <v>303</v>
      </c>
      <c r="Q5" s="65" t="s">
        <v>351</v>
      </c>
      <c r="R5" s="133"/>
      <c r="U5" s="94">
        <v>2</v>
      </c>
      <c r="V5" s="194" t="s">
        <v>355</v>
      </c>
      <c r="W5" s="64" t="s">
        <v>295</v>
      </c>
      <c r="X5" s="63" t="s">
        <v>30</v>
      </c>
      <c r="Y5" s="62" t="s">
        <v>379</v>
      </c>
      <c r="Z5" s="98"/>
    </row>
    <row r="6" spans="1:28" ht="12.75" customHeight="1" x14ac:dyDescent="0.2">
      <c r="A6" s="158">
        <v>3</v>
      </c>
      <c r="B6" s="56" t="s">
        <v>87</v>
      </c>
      <c r="C6" s="62" t="s">
        <v>43</v>
      </c>
      <c r="D6" s="93">
        <v>69</v>
      </c>
      <c r="E6" s="59" t="s">
        <v>153</v>
      </c>
      <c r="F6" s="201" t="s">
        <v>43</v>
      </c>
      <c r="I6" s="94">
        <v>3</v>
      </c>
      <c r="J6" s="63" t="s">
        <v>224</v>
      </c>
      <c r="K6" s="64" t="s">
        <v>225</v>
      </c>
      <c r="L6" s="65" t="s">
        <v>287</v>
      </c>
      <c r="M6" s="95"/>
      <c r="N6" s="94">
        <f t="shared" si="0"/>
        <v>41</v>
      </c>
      <c r="O6" s="63" t="s">
        <v>304</v>
      </c>
      <c r="P6" s="64" t="s">
        <v>301</v>
      </c>
      <c r="Q6" s="65" t="s">
        <v>351</v>
      </c>
      <c r="R6" s="133"/>
      <c r="U6" s="94">
        <v>3</v>
      </c>
      <c r="V6" s="195" t="s">
        <v>356</v>
      </c>
      <c r="W6" s="69" t="s">
        <v>295</v>
      </c>
      <c r="X6" s="69" t="s">
        <v>286</v>
      </c>
      <c r="Y6" s="62" t="s">
        <v>379</v>
      </c>
      <c r="Z6" s="98"/>
    </row>
    <row r="7" spans="1:28" x14ac:dyDescent="0.2">
      <c r="A7" s="158">
        <v>4</v>
      </c>
      <c r="B7" s="56" t="s">
        <v>88</v>
      </c>
      <c r="C7" s="62" t="s">
        <v>43</v>
      </c>
      <c r="D7" s="93">
        <v>70</v>
      </c>
      <c r="E7" s="60" t="s">
        <v>154</v>
      </c>
      <c r="F7" s="201" t="s">
        <v>43</v>
      </c>
      <c r="I7" s="94">
        <v>4</v>
      </c>
      <c r="J7" s="63" t="s">
        <v>226</v>
      </c>
      <c r="K7" s="64" t="s">
        <v>227</v>
      </c>
      <c r="L7" s="65" t="s">
        <v>30</v>
      </c>
      <c r="M7" s="95"/>
      <c r="N7" s="94">
        <f t="shared" si="0"/>
        <v>42</v>
      </c>
      <c r="O7" s="63" t="s">
        <v>305</v>
      </c>
      <c r="P7" s="64" t="s">
        <v>306</v>
      </c>
      <c r="Q7" s="65" t="s">
        <v>289</v>
      </c>
      <c r="R7" s="133"/>
      <c r="U7" s="94">
        <v>4</v>
      </c>
      <c r="V7" s="196" t="s">
        <v>357</v>
      </c>
      <c r="W7" s="64" t="s">
        <v>373</v>
      </c>
      <c r="X7" s="63" t="s">
        <v>373</v>
      </c>
      <c r="Y7" s="62" t="s">
        <v>379</v>
      </c>
      <c r="Z7" s="98"/>
    </row>
    <row r="8" spans="1:28" x14ac:dyDescent="0.2">
      <c r="A8" s="158">
        <v>5</v>
      </c>
      <c r="B8" s="57" t="s">
        <v>89</v>
      </c>
      <c r="C8" s="62" t="s">
        <v>43</v>
      </c>
      <c r="D8" s="93">
        <v>71</v>
      </c>
      <c r="E8" s="59" t="s">
        <v>155</v>
      </c>
      <c r="F8" s="203" t="s">
        <v>30</v>
      </c>
      <c r="I8" s="94">
        <v>5</v>
      </c>
      <c r="J8" s="63" t="s">
        <v>228</v>
      </c>
      <c r="K8" s="64" t="s">
        <v>229</v>
      </c>
      <c r="L8" s="65" t="s">
        <v>30</v>
      </c>
      <c r="M8" s="95"/>
      <c r="N8" s="94">
        <f t="shared" si="0"/>
        <v>43</v>
      </c>
      <c r="O8" s="63" t="s">
        <v>307</v>
      </c>
      <c r="P8" s="186">
        <v>9</v>
      </c>
      <c r="Q8" s="65" t="s">
        <v>351</v>
      </c>
      <c r="R8" s="133"/>
      <c r="U8" s="94">
        <v>5</v>
      </c>
      <c r="V8" s="195" t="s">
        <v>358</v>
      </c>
      <c r="W8" s="69" t="s">
        <v>295</v>
      </c>
      <c r="X8" s="69" t="s">
        <v>286</v>
      </c>
      <c r="Y8" s="62" t="s">
        <v>379</v>
      </c>
      <c r="Z8" s="98"/>
    </row>
    <row r="9" spans="1:28" x14ac:dyDescent="0.2">
      <c r="A9" s="158">
        <v>6</v>
      </c>
      <c r="B9" s="56" t="s">
        <v>90</v>
      </c>
      <c r="C9" s="181" t="s">
        <v>30</v>
      </c>
      <c r="D9" s="93">
        <v>72</v>
      </c>
      <c r="E9" s="59" t="s">
        <v>156</v>
      </c>
      <c r="F9" s="201" t="s">
        <v>43</v>
      </c>
      <c r="I9" s="94">
        <v>6</v>
      </c>
      <c r="J9" s="63" t="s">
        <v>230</v>
      </c>
      <c r="K9" s="64" t="s">
        <v>231</v>
      </c>
      <c r="L9" s="65" t="s">
        <v>288</v>
      </c>
      <c r="M9" s="101"/>
      <c r="N9" s="94">
        <f t="shared" si="0"/>
        <v>44</v>
      </c>
      <c r="O9" s="63" t="s">
        <v>308</v>
      </c>
      <c r="P9" s="64" t="s">
        <v>274</v>
      </c>
      <c r="Q9" s="65" t="s">
        <v>30</v>
      </c>
      <c r="R9" s="133"/>
      <c r="U9" s="94">
        <v>6</v>
      </c>
      <c r="V9" s="194" t="s">
        <v>359</v>
      </c>
      <c r="W9" s="69" t="s">
        <v>371</v>
      </c>
      <c r="X9" s="69" t="s">
        <v>286</v>
      </c>
      <c r="Y9" s="62" t="s">
        <v>379</v>
      </c>
      <c r="Z9" s="98"/>
    </row>
    <row r="10" spans="1:28" x14ac:dyDescent="0.2">
      <c r="A10" s="158">
        <v>7</v>
      </c>
      <c r="B10" s="56" t="s">
        <v>91</v>
      </c>
      <c r="C10" s="62" t="s">
        <v>43</v>
      </c>
      <c r="D10" s="93">
        <v>73</v>
      </c>
      <c r="E10" s="59" t="s">
        <v>157</v>
      </c>
      <c r="F10" s="201" t="s">
        <v>43</v>
      </c>
      <c r="I10" s="94">
        <v>7</v>
      </c>
      <c r="J10" s="63" t="s">
        <v>232</v>
      </c>
      <c r="K10" s="64" t="s">
        <v>233</v>
      </c>
      <c r="L10" s="65" t="s">
        <v>289</v>
      </c>
      <c r="M10" s="102"/>
      <c r="N10" s="94">
        <f t="shared" si="0"/>
        <v>45</v>
      </c>
      <c r="O10" s="63" t="s">
        <v>309</v>
      </c>
      <c r="P10" s="64" t="s">
        <v>261</v>
      </c>
      <c r="Q10" s="65" t="s">
        <v>289</v>
      </c>
      <c r="R10" s="133"/>
      <c r="U10" s="94">
        <v>7</v>
      </c>
      <c r="V10" s="69" t="s">
        <v>360</v>
      </c>
      <c r="W10" s="69" t="s">
        <v>295</v>
      </c>
      <c r="X10" s="69" t="s">
        <v>298</v>
      </c>
      <c r="Y10" s="62" t="s">
        <v>379</v>
      </c>
      <c r="Z10" s="98"/>
    </row>
    <row r="11" spans="1:28" x14ac:dyDescent="0.2">
      <c r="A11" s="158">
        <f>(A10+1)</f>
        <v>8</v>
      </c>
      <c r="B11" s="56" t="s">
        <v>92</v>
      </c>
      <c r="C11" s="62" t="s">
        <v>43</v>
      </c>
      <c r="D11" s="93">
        <v>74</v>
      </c>
      <c r="E11" s="59" t="s">
        <v>158</v>
      </c>
      <c r="F11" s="201" t="s">
        <v>43</v>
      </c>
      <c r="I11" s="94">
        <f>(I10+1)</f>
        <v>8</v>
      </c>
      <c r="J11" s="63" t="s">
        <v>234</v>
      </c>
      <c r="K11" s="64" t="s">
        <v>225</v>
      </c>
      <c r="L11" s="65" t="s">
        <v>290</v>
      </c>
      <c r="M11" s="101"/>
      <c r="N11" s="94">
        <f t="shared" si="0"/>
        <v>46</v>
      </c>
      <c r="O11" s="63" t="s">
        <v>310</v>
      </c>
      <c r="P11" s="64" t="s">
        <v>261</v>
      </c>
      <c r="Q11" s="65" t="s">
        <v>351</v>
      </c>
      <c r="R11" s="133"/>
      <c r="U11" s="94">
        <v>8</v>
      </c>
      <c r="V11" s="69" t="s">
        <v>361</v>
      </c>
      <c r="W11" s="69" t="s">
        <v>290</v>
      </c>
      <c r="X11" s="69" t="s">
        <v>286</v>
      </c>
      <c r="Y11" s="62" t="s">
        <v>379</v>
      </c>
      <c r="Z11" s="98"/>
    </row>
    <row r="12" spans="1:28" x14ac:dyDescent="0.2">
      <c r="A12" s="158">
        <f t="shared" ref="A12:A69" si="1">(A11+1)</f>
        <v>9</v>
      </c>
      <c r="B12" s="56" t="s">
        <v>93</v>
      </c>
      <c r="C12" s="181" t="s">
        <v>30</v>
      </c>
      <c r="D12" s="99">
        <f>(D11+1)</f>
        <v>75</v>
      </c>
      <c r="E12" s="59" t="s">
        <v>159</v>
      </c>
      <c r="F12" s="203" t="s">
        <v>30</v>
      </c>
      <c r="I12" s="94">
        <f t="shared" ref="I12:I41" si="2">(I11+1)</f>
        <v>9</v>
      </c>
      <c r="J12" s="63" t="s">
        <v>235</v>
      </c>
      <c r="K12" s="64" t="s">
        <v>225</v>
      </c>
      <c r="L12" s="65" t="s">
        <v>291</v>
      </c>
      <c r="M12" s="102"/>
      <c r="N12" s="94">
        <f t="shared" si="0"/>
        <v>47</v>
      </c>
      <c r="O12" s="63" t="s">
        <v>311</v>
      </c>
      <c r="P12" s="64" t="s">
        <v>312</v>
      </c>
      <c r="Q12" s="65" t="s">
        <v>30</v>
      </c>
      <c r="R12" s="133"/>
      <c r="U12" s="94">
        <v>9</v>
      </c>
      <c r="V12" s="69" t="s">
        <v>362</v>
      </c>
      <c r="W12" s="69" t="s">
        <v>371</v>
      </c>
      <c r="X12" s="69" t="s">
        <v>374</v>
      </c>
      <c r="Y12" s="62" t="s">
        <v>379</v>
      </c>
      <c r="Z12" s="98"/>
    </row>
    <row r="13" spans="1:28" x14ac:dyDescent="0.2">
      <c r="A13" s="158">
        <f t="shared" si="1"/>
        <v>10</v>
      </c>
      <c r="B13" s="56" t="s">
        <v>94</v>
      </c>
      <c r="C13" s="181" t="s">
        <v>30</v>
      </c>
      <c r="D13" s="100">
        <v>76</v>
      </c>
      <c r="E13" s="59" t="s">
        <v>160</v>
      </c>
      <c r="F13" s="203" t="s">
        <v>30</v>
      </c>
      <c r="I13" s="94">
        <f t="shared" si="2"/>
        <v>10</v>
      </c>
      <c r="J13" s="63" t="s">
        <v>236</v>
      </c>
      <c r="K13" s="64" t="s">
        <v>231</v>
      </c>
      <c r="L13" s="65" t="s">
        <v>292</v>
      </c>
      <c r="M13" s="97"/>
      <c r="N13" s="94">
        <f t="shared" si="0"/>
        <v>48</v>
      </c>
      <c r="O13" s="63" t="s">
        <v>313</v>
      </c>
      <c r="P13" s="64" t="s">
        <v>301</v>
      </c>
      <c r="Q13" s="65" t="s">
        <v>286</v>
      </c>
      <c r="R13" s="133"/>
      <c r="U13" s="94">
        <v>10</v>
      </c>
      <c r="V13" s="63" t="s">
        <v>363</v>
      </c>
      <c r="W13" s="64" t="s">
        <v>375</v>
      </c>
      <c r="X13" s="63" t="s">
        <v>376</v>
      </c>
      <c r="Y13" s="62" t="s">
        <v>379</v>
      </c>
      <c r="Z13" s="98"/>
    </row>
    <row r="14" spans="1:28" x14ac:dyDescent="0.2">
      <c r="A14" s="158">
        <f t="shared" si="1"/>
        <v>11</v>
      </c>
      <c r="B14" s="56" t="s">
        <v>95</v>
      </c>
      <c r="C14" s="181" t="s">
        <v>30</v>
      </c>
      <c r="D14" s="100">
        <v>77</v>
      </c>
      <c r="E14" s="59" t="s">
        <v>161</v>
      </c>
      <c r="F14" s="203" t="s">
        <v>30</v>
      </c>
      <c r="I14" s="96">
        <f t="shared" si="2"/>
        <v>11</v>
      </c>
      <c r="J14" s="63" t="s">
        <v>237</v>
      </c>
      <c r="K14" s="64" t="s">
        <v>238</v>
      </c>
      <c r="L14" s="62" t="s">
        <v>293</v>
      </c>
      <c r="M14" s="101"/>
      <c r="N14" s="94">
        <f t="shared" si="0"/>
        <v>49</v>
      </c>
      <c r="O14" s="63" t="s">
        <v>314</v>
      </c>
      <c r="P14" s="64" t="s">
        <v>315</v>
      </c>
      <c r="Q14" s="65" t="s">
        <v>286</v>
      </c>
      <c r="R14" s="133"/>
      <c r="U14" s="94">
        <v>11</v>
      </c>
      <c r="V14" s="63" t="s">
        <v>364</v>
      </c>
      <c r="W14" s="64" t="s">
        <v>286</v>
      </c>
      <c r="X14" s="63" t="s">
        <v>293</v>
      </c>
      <c r="Y14" s="62" t="s">
        <v>379</v>
      </c>
      <c r="Z14" s="98"/>
    </row>
    <row r="15" spans="1:28" x14ac:dyDescent="0.2">
      <c r="A15" s="158">
        <f t="shared" si="1"/>
        <v>12</v>
      </c>
      <c r="B15" s="56" t="s">
        <v>96</v>
      </c>
      <c r="C15" s="62" t="s">
        <v>43</v>
      </c>
      <c r="D15" s="100">
        <f t="shared" ref="D15:D46" si="3">(D14+1)</f>
        <v>78</v>
      </c>
      <c r="E15" s="59" t="s">
        <v>162</v>
      </c>
      <c r="F15" s="203" t="s">
        <v>30</v>
      </c>
      <c r="I15" s="94">
        <f t="shared" si="2"/>
        <v>12</v>
      </c>
      <c r="J15" s="63" t="s">
        <v>239</v>
      </c>
      <c r="K15" s="64" t="s">
        <v>231</v>
      </c>
      <c r="L15" s="65" t="s">
        <v>294</v>
      </c>
      <c r="M15" s="102"/>
      <c r="N15" s="94">
        <f t="shared" si="0"/>
        <v>50</v>
      </c>
      <c r="O15" s="63" t="s">
        <v>316</v>
      </c>
      <c r="P15" s="64" t="s">
        <v>317</v>
      </c>
      <c r="Q15" s="65" t="s">
        <v>352</v>
      </c>
      <c r="R15" s="133"/>
      <c r="U15" s="158">
        <v>12</v>
      </c>
      <c r="V15" s="63" t="s">
        <v>365</v>
      </c>
      <c r="W15" s="64" t="s">
        <v>291</v>
      </c>
      <c r="X15" s="63" t="s">
        <v>290</v>
      </c>
      <c r="Y15" s="62" t="s">
        <v>379</v>
      </c>
      <c r="Z15" s="159"/>
    </row>
    <row r="16" spans="1:28" x14ac:dyDescent="0.2">
      <c r="A16" s="158">
        <f t="shared" si="1"/>
        <v>13</v>
      </c>
      <c r="B16" s="56" t="s">
        <v>97</v>
      </c>
      <c r="C16" s="181" t="s">
        <v>30</v>
      </c>
      <c r="D16" s="100">
        <f t="shared" si="3"/>
        <v>79</v>
      </c>
      <c r="E16" s="59" t="s">
        <v>163</v>
      </c>
      <c r="F16" s="202" t="s">
        <v>45</v>
      </c>
      <c r="I16" s="94">
        <f t="shared" si="2"/>
        <v>13</v>
      </c>
      <c r="J16" s="63" t="s">
        <v>240</v>
      </c>
      <c r="K16" s="185">
        <v>10</v>
      </c>
      <c r="L16" s="62" t="s">
        <v>289</v>
      </c>
      <c r="M16" s="102"/>
      <c r="N16" s="94">
        <f t="shared" si="0"/>
        <v>51</v>
      </c>
      <c r="O16" s="63" t="s">
        <v>318</v>
      </c>
      <c r="P16" s="64" t="s">
        <v>319</v>
      </c>
      <c r="Q16" s="65" t="s">
        <v>353</v>
      </c>
      <c r="R16" s="133"/>
      <c r="U16" s="94">
        <v>13</v>
      </c>
      <c r="V16" s="194" t="s">
        <v>366</v>
      </c>
      <c r="W16" s="69" t="s">
        <v>286</v>
      </c>
      <c r="X16" s="69" t="s">
        <v>286</v>
      </c>
      <c r="Y16" s="62" t="s">
        <v>379</v>
      </c>
      <c r="Z16" s="98"/>
    </row>
    <row r="17" spans="1:26" x14ac:dyDescent="0.2">
      <c r="A17" s="158">
        <f t="shared" si="1"/>
        <v>14</v>
      </c>
      <c r="B17" s="56" t="s">
        <v>98</v>
      </c>
      <c r="C17" s="180" t="s">
        <v>44</v>
      </c>
      <c r="D17" s="100">
        <f t="shared" si="3"/>
        <v>80</v>
      </c>
      <c r="E17" s="59" t="s">
        <v>164</v>
      </c>
      <c r="F17" s="202" t="s">
        <v>45</v>
      </c>
      <c r="I17" s="94">
        <f t="shared" si="2"/>
        <v>14</v>
      </c>
      <c r="J17" s="63" t="s">
        <v>241</v>
      </c>
      <c r="K17" s="185">
        <v>9</v>
      </c>
      <c r="L17" s="65" t="s">
        <v>295</v>
      </c>
      <c r="M17" s="102"/>
      <c r="N17" s="94">
        <f t="shared" si="0"/>
        <v>52</v>
      </c>
      <c r="O17" s="63" t="s">
        <v>320</v>
      </c>
      <c r="P17" s="64" t="s">
        <v>261</v>
      </c>
      <c r="Q17" s="65" t="s">
        <v>286</v>
      </c>
      <c r="R17" s="133"/>
      <c r="U17" s="94">
        <v>14</v>
      </c>
      <c r="V17" s="63" t="s">
        <v>367</v>
      </c>
      <c r="W17" s="64" t="s">
        <v>288</v>
      </c>
      <c r="X17" s="63" t="s">
        <v>377</v>
      </c>
      <c r="Y17" s="62" t="s">
        <v>379</v>
      </c>
      <c r="Z17" s="104"/>
    </row>
    <row r="18" spans="1:26" ht="38.25" x14ac:dyDescent="0.2">
      <c r="A18" s="158">
        <f t="shared" si="1"/>
        <v>15</v>
      </c>
      <c r="B18" s="56" t="s">
        <v>99</v>
      </c>
      <c r="C18" s="180" t="s">
        <v>44</v>
      </c>
      <c r="D18" s="100">
        <f t="shared" si="3"/>
        <v>81</v>
      </c>
      <c r="E18" s="60" t="s">
        <v>165</v>
      </c>
      <c r="F18" s="203" t="s">
        <v>30</v>
      </c>
      <c r="I18" s="94">
        <f t="shared" si="2"/>
        <v>15</v>
      </c>
      <c r="J18" s="63" t="s">
        <v>242</v>
      </c>
      <c r="K18" s="64" t="s">
        <v>243</v>
      </c>
      <c r="L18" s="65" t="s">
        <v>30</v>
      </c>
      <c r="M18" s="102"/>
      <c r="N18" s="94">
        <f t="shared" si="0"/>
        <v>53</v>
      </c>
      <c r="O18" s="63" t="s">
        <v>321</v>
      </c>
      <c r="P18" s="64" t="s">
        <v>322</v>
      </c>
      <c r="Q18" s="65" t="s">
        <v>297</v>
      </c>
      <c r="R18" s="133"/>
      <c r="U18" s="94">
        <v>15</v>
      </c>
      <c r="V18" s="194" t="s">
        <v>368</v>
      </c>
      <c r="W18" s="69" t="s">
        <v>293</v>
      </c>
      <c r="X18" s="69" t="s">
        <v>30</v>
      </c>
      <c r="Y18" s="62" t="s">
        <v>379</v>
      </c>
      <c r="Z18" s="104"/>
    </row>
    <row r="19" spans="1:26" x14ac:dyDescent="0.2">
      <c r="A19" s="158">
        <f t="shared" si="1"/>
        <v>16</v>
      </c>
      <c r="B19" s="56" t="s">
        <v>100</v>
      </c>
      <c r="C19" s="180" t="s">
        <v>44</v>
      </c>
      <c r="D19" s="100">
        <f t="shared" si="3"/>
        <v>82</v>
      </c>
      <c r="E19" s="59" t="s">
        <v>166</v>
      </c>
      <c r="F19" s="201" t="s">
        <v>43</v>
      </c>
      <c r="I19" s="94">
        <f t="shared" si="2"/>
        <v>16</v>
      </c>
      <c r="J19" s="63" t="s">
        <v>244</v>
      </c>
      <c r="K19" s="64" t="s">
        <v>245</v>
      </c>
      <c r="L19" s="65" t="s">
        <v>287</v>
      </c>
      <c r="M19" s="102"/>
      <c r="N19" s="94">
        <f t="shared" si="0"/>
        <v>54</v>
      </c>
      <c r="O19" s="63" t="s">
        <v>323</v>
      </c>
      <c r="P19" s="64" t="s">
        <v>247</v>
      </c>
      <c r="Q19" s="65" t="s">
        <v>286</v>
      </c>
      <c r="R19" s="133"/>
      <c r="U19" s="94">
        <v>16</v>
      </c>
      <c r="V19" s="194" t="s">
        <v>369</v>
      </c>
      <c r="W19" s="69" t="s">
        <v>378</v>
      </c>
      <c r="X19" s="69" t="s">
        <v>378</v>
      </c>
      <c r="Y19" s="62" t="s">
        <v>379</v>
      </c>
      <c r="Z19" s="104"/>
    </row>
    <row r="20" spans="1:26" ht="13.5" thickBot="1" x14ac:dyDescent="0.25">
      <c r="A20" s="158">
        <f t="shared" si="1"/>
        <v>17</v>
      </c>
      <c r="B20" s="56" t="s">
        <v>101</v>
      </c>
      <c r="C20" s="62" t="s">
        <v>43</v>
      </c>
      <c r="D20" s="100">
        <f t="shared" si="3"/>
        <v>83</v>
      </c>
      <c r="E20" s="59" t="s">
        <v>167</v>
      </c>
      <c r="F20" s="201" t="s">
        <v>43</v>
      </c>
      <c r="G20" s="105"/>
      <c r="H20" s="105"/>
      <c r="I20" s="94">
        <f t="shared" si="2"/>
        <v>17</v>
      </c>
      <c r="J20" s="63" t="s">
        <v>246</v>
      </c>
      <c r="K20" s="64" t="s">
        <v>247</v>
      </c>
      <c r="L20" s="65" t="s">
        <v>296</v>
      </c>
      <c r="M20" s="102"/>
      <c r="N20" s="94">
        <f t="shared" si="0"/>
        <v>55</v>
      </c>
      <c r="O20" s="63" t="s">
        <v>324</v>
      </c>
      <c r="P20" s="64" t="s">
        <v>261</v>
      </c>
      <c r="Q20" s="65" t="s">
        <v>289</v>
      </c>
      <c r="R20" s="133"/>
      <c r="U20" s="175">
        <v>17</v>
      </c>
      <c r="V20" s="66" t="s">
        <v>370</v>
      </c>
      <c r="W20" s="67" t="s">
        <v>286</v>
      </c>
      <c r="X20" s="66" t="s">
        <v>286</v>
      </c>
      <c r="Y20" s="193" t="s">
        <v>379</v>
      </c>
      <c r="Z20" s="176"/>
    </row>
    <row r="21" spans="1:26" ht="13.5" thickBot="1" x14ac:dyDescent="0.25">
      <c r="A21" s="158">
        <f t="shared" si="1"/>
        <v>18</v>
      </c>
      <c r="B21" s="56" t="s">
        <v>102</v>
      </c>
      <c r="C21" s="180" t="s">
        <v>44</v>
      </c>
      <c r="D21" s="100">
        <f t="shared" si="3"/>
        <v>84</v>
      </c>
      <c r="E21" s="59" t="s">
        <v>168</v>
      </c>
      <c r="F21" s="201" t="s">
        <v>43</v>
      </c>
      <c r="I21" s="94">
        <f t="shared" si="2"/>
        <v>18</v>
      </c>
      <c r="J21" s="63" t="s">
        <v>248</v>
      </c>
      <c r="K21" s="64" t="s">
        <v>249</v>
      </c>
      <c r="L21" s="65" t="s">
        <v>296</v>
      </c>
      <c r="M21" s="102"/>
      <c r="N21" s="94">
        <f t="shared" si="0"/>
        <v>56</v>
      </c>
      <c r="O21" s="63" t="s">
        <v>325</v>
      </c>
      <c r="P21" s="64" t="s">
        <v>258</v>
      </c>
      <c r="Q21" s="65" t="s">
        <v>296</v>
      </c>
      <c r="R21" s="133"/>
    </row>
    <row r="22" spans="1:26" ht="15.75" x14ac:dyDescent="0.25">
      <c r="A22" s="158">
        <f t="shared" si="1"/>
        <v>19</v>
      </c>
      <c r="B22" s="56" t="s">
        <v>103</v>
      </c>
      <c r="C22" s="181" t="s">
        <v>30</v>
      </c>
      <c r="D22" s="100">
        <f t="shared" si="3"/>
        <v>85</v>
      </c>
      <c r="E22" s="59" t="s">
        <v>169</v>
      </c>
      <c r="F22" s="201" t="s">
        <v>43</v>
      </c>
      <c r="I22" s="94">
        <f t="shared" si="2"/>
        <v>19</v>
      </c>
      <c r="J22" s="63" t="s">
        <v>250</v>
      </c>
      <c r="K22" s="64" t="s">
        <v>251</v>
      </c>
      <c r="L22" s="65" t="s">
        <v>289</v>
      </c>
      <c r="M22" s="102"/>
      <c r="N22" s="94">
        <v>57</v>
      </c>
      <c r="O22" s="63" t="s">
        <v>326</v>
      </c>
      <c r="P22" s="64" t="s">
        <v>327</v>
      </c>
      <c r="Q22" s="65" t="s">
        <v>297</v>
      </c>
      <c r="R22" s="133"/>
      <c r="U22" s="109" t="s">
        <v>26</v>
      </c>
      <c r="V22" s="110"/>
      <c r="W22" s="111"/>
      <c r="X22" s="112"/>
      <c r="Y22" s="113"/>
      <c r="Z22" s="114"/>
    </row>
    <row r="23" spans="1:26" x14ac:dyDescent="0.2">
      <c r="A23" s="158">
        <f t="shared" si="1"/>
        <v>20</v>
      </c>
      <c r="B23" s="56" t="s">
        <v>104</v>
      </c>
      <c r="C23" s="62" t="s">
        <v>43</v>
      </c>
      <c r="D23" s="100">
        <f t="shared" si="3"/>
        <v>86</v>
      </c>
      <c r="E23" s="59" t="s">
        <v>170</v>
      </c>
      <c r="F23" s="201" t="s">
        <v>43</v>
      </c>
      <c r="I23" s="94">
        <f t="shared" si="2"/>
        <v>20</v>
      </c>
      <c r="J23" s="63" t="s">
        <v>252</v>
      </c>
      <c r="K23" s="64" t="s">
        <v>251</v>
      </c>
      <c r="L23" s="65" t="s">
        <v>289</v>
      </c>
      <c r="M23" s="102"/>
      <c r="N23" s="94">
        <f>(N22+1)</f>
        <v>58</v>
      </c>
      <c r="O23" s="63" t="s">
        <v>328</v>
      </c>
      <c r="P23" s="64" t="s">
        <v>301</v>
      </c>
      <c r="Q23" s="65" t="s">
        <v>286</v>
      </c>
      <c r="R23" s="97"/>
      <c r="U23" s="116" t="s">
        <v>9</v>
      </c>
      <c r="V23" s="117" t="s">
        <v>13</v>
      </c>
      <c r="W23" s="117" t="s">
        <v>11</v>
      </c>
      <c r="X23" s="117" t="s">
        <v>2</v>
      </c>
      <c r="Y23" s="118" t="s">
        <v>7</v>
      </c>
      <c r="Z23" s="119" t="s">
        <v>3</v>
      </c>
    </row>
    <row r="24" spans="1:26" x14ac:dyDescent="0.2">
      <c r="A24" s="158">
        <f t="shared" si="1"/>
        <v>21</v>
      </c>
      <c r="B24" s="56" t="s">
        <v>105</v>
      </c>
      <c r="C24" s="180" t="s">
        <v>44</v>
      </c>
      <c r="D24" s="100">
        <f t="shared" si="3"/>
        <v>87</v>
      </c>
      <c r="E24" s="59" t="s">
        <v>171</v>
      </c>
      <c r="F24" s="204" t="s">
        <v>45</v>
      </c>
      <c r="I24" s="94">
        <f t="shared" si="2"/>
        <v>21</v>
      </c>
      <c r="J24" s="63" t="s">
        <v>253</v>
      </c>
      <c r="K24" s="64" t="s">
        <v>254</v>
      </c>
      <c r="L24" s="65" t="s">
        <v>297</v>
      </c>
      <c r="M24" s="102"/>
      <c r="N24" s="96">
        <v>59</v>
      </c>
      <c r="O24" s="63" t="s">
        <v>329</v>
      </c>
      <c r="P24" s="64" t="s">
        <v>330</v>
      </c>
      <c r="Q24" s="65" t="s">
        <v>298</v>
      </c>
      <c r="R24" s="97"/>
      <c r="U24" s="106">
        <v>1</v>
      </c>
      <c r="V24" s="166" t="s">
        <v>380</v>
      </c>
      <c r="W24" s="166" t="s">
        <v>371</v>
      </c>
      <c r="X24" s="177">
        <v>44305</v>
      </c>
      <c r="Y24" s="192" t="s">
        <v>384</v>
      </c>
      <c r="Z24" s="174"/>
    </row>
    <row r="25" spans="1:26" x14ac:dyDescent="0.2">
      <c r="A25" s="158">
        <f t="shared" si="1"/>
        <v>22</v>
      </c>
      <c r="B25" s="56" t="s">
        <v>106</v>
      </c>
      <c r="C25" s="62" t="s">
        <v>43</v>
      </c>
      <c r="D25" s="100">
        <f t="shared" si="3"/>
        <v>88</v>
      </c>
      <c r="E25" s="60" t="s">
        <v>172</v>
      </c>
      <c r="F25" s="203" t="s">
        <v>30</v>
      </c>
      <c r="I25" s="94">
        <f t="shared" si="2"/>
        <v>22</v>
      </c>
      <c r="J25" s="63" t="s">
        <v>255</v>
      </c>
      <c r="K25" s="64" t="s">
        <v>256</v>
      </c>
      <c r="L25" s="65" t="s">
        <v>287</v>
      </c>
      <c r="M25" s="102"/>
      <c r="N25" s="94">
        <f t="shared" ref="N25:N40" si="4">(N24+1)</f>
        <v>60</v>
      </c>
      <c r="O25" s="63" t="s">
        <v>331</v>
      </c>
      <c r="P25" s="64" t="s">
        <v>327</v>
      </c>
      <c r="Q25" s="65" t="s">
        <v>297</v>
      </c>
      <c r="R25" s="169"/>
      <c r="U25" s="94">
        <v>2</v>
      </c>
      <c r="V25" s="63" t="s">
        <v>381</v>
      </c>
      <c r="W25" s="63" t="s">
        <v>371</v>
      </c>
      <c r="X25" s="197">
        <v>43657</v>
      </c>
      <c r="Y25" s="62" t="s">
        <v>384</v>
      </c>
      <c r="Z25" s="104"/>
    </row>
    <row r="26" spans="1:26" ht="13.5" thickBot="1" x14ac:dyDescent="0.25">
      <c r="A26" s="158">
        <f t="shared" si="1"/>
        <v>23</v>
      </c>
      <c r="B26" s="56" t="s">
        <v>107</v>
      </c>
      <c r="C26" s="62" t="s">
        <v>43</v>
      </c>
      <c r="D26" s="100">
        <f t="shared" si="3"/>
        <v>89</v>
      </c>
      <c r="E26" s="59" t="s">
        <v>173</v>
      </c>
      <c r="F26" s="203" t="s">
        <v>30</v>
      </c>
      <c r="I26" s="94">
        <f t="shared" si="2"/>
        <v>23</v>
      </c>
      <c r="J26" s="63" t="s">
        <v>257</v>
      </c>
      <c r="K26" s="64" t="s">
        <v>258</v>
      </c>
      <c r="L26" s="65" t="s">
        <v>296</v>
      </c>
      <c r="M26" s="102"/>
      <c r="N26" s="94">
        <f t="shared" si="4"/>
        <v>61</v>
      </c>
      <c r="O26" s="63" t="s">
        <v>332</v>
      </c>
      <c r="P26" s="186">
        <v>9</v>
      </c>
      <c r="Q26" s="65" t="s">
        <v>30</v>
      </c>
      <c r="R26" s="97"/>
      <c r="U26" s="175">
        <v>3</v>
      </c>
      <c r="V26" s="66" t="s">
        <v>382</v>
      </c>
      <c r="W26" s="66" t="s">
        <v>383</v>
      </c>
      <c r="X26" s="198">
        <v>43994</v>
      </c>
      <c r="Y26" s="193" t="s">
        <v>385</v>
      </c>
      <c r="Z26" s="176"/>
    </row>
    <row r="27" spans="1:26" ht="13.5" thickBot="1" x14ac:dyDescent="0.25">
      <c r="A27" s="158">
        <f t="shared" si="1"/>
        <v>24</v>
      </c>
      <c r="B27" s="56" t="s">
        <v>108</v>
      </c>
      <c r="C27" s="62" t="s">
        <v>43</v>
      </c>
      <c r="D27" s="100">
        <f t="shared" si="3"/>
        <v>90</v>
      </c>
      <c r="E27" s="59" t="s">
        <v>174</v>
      </c>
      <c r="F27" s="201" t="s">
        <v>43</v>
      </c>
      <c r="I27" s="94">
        <f t="shared" si="2"/>
        <v>24</v>
      </c>
      <c r="J27" s="63" t="s">
        <v>259</v>
      </c>
      <c r="K27" s="64" t="s">
        <v>254</v>
      </c>
      <c r="L27" s="65" t="s">
        <v>287</v>
      </c>
      <c r="M27" s="102"/>
      <c r="N27" s="94">
        <f t="shared" si="4"/>
        <v>62</v>
      </c>
      <c r="O27" s="63" t="s">
        <v>333</v>
      </c>
      <c r="P27" s="64" t="s">
        <v>261</v>
      </c>
      <c r="Q27" s="65" t="s">
        <v>291</v>
      </c>
      <c r="R27" s="97"/>
    </row>
    <row r="28" spans="1:26" x14ac:dyDescent="0.2">
      <c r="A28" s="158">
        <f t="shared" si="1"/>
        <v>25</v>
      </c>
      <c r="B28" s="56" t="s">
        <v>109</v>
      </c>
      <c r="C28" s="62" t="s">
        <v>43</v>
      </c>
      <c r="D28" s="100">
        <f t="shared" si="3"/>
        <v>91</v>
      </c>
      <c r="E28" s="59" t="s">
        <v>175</v>
      </c>
      <c r="F28" s="203" t="s">
        <v>30</v>
      </c>
      <c r="I28" s="94">
        <f t="shared" si="2"/>
        <v>25</v>
      </c>
      <c r="J28" s="63" t="s">
        <v>260</v>
      </c>
      <c r="K28" s="64" t="s">
        <v>261</v>
      </c>
      <c r="L28" s="65" t="s">
        <v>298</v>
      </c>
      <c r="M28" s="108"/>
      <c r="N28" s="94">
        <f t="shared" si="4"/>
        <v>63</v>
      </c>
      <c r="O28" s="63" t="s">
        <v>334</v>
      </c>
      <c r="P28" s="64" t="s">
        <v>261</v>
      </c>
      <c r="Q28" s="65" t="s">
        <v>30</v>
      </c>
      <c r="R28" s="97"/>
      <c r="U28" s="109" t="s">
        <v>4</v>
      </c>
      <c r="V28" s="122"/>
      <c r="W28" s="122"/>
      <c r="X28" s="122"/>
      <c r="Y28" s="122"/>
      <c r="Z28" s="123"/>
    </row>
    <row r="29" spans="1:26" x14ac:dyDescent="0.2">
      <c r="A29" s="158">
        <f t="shared" si="1"/>
        <v>26</v>
      </c>
      <c r="B29" s="56" t="s">
        <v>110</v>
      </c>
      <c r="C29" s="181" t="s">
        <v>30</v>
      </c>
      <c r="D29" s="100">
        <f t="shared" si="3"/>
        <v>92</v>
      </c>
      <c r="E29" s="59" t="s">
        <v>176</v>
      </c>
      <c r="F29" s="202" t="s">
        <v>44</v>
      </c>
      <c r="I29" s="94">
        <f t="shared" si="2"/>
        <v>26</v>
      </c>
      <c r="J29" s="63" t="s">
        <v>262</v>
      </c>
      <c r="K29" s="64" t="s">
        <v>263</v>
      </c>
      <c r="L29" s="65" t="s">
        <v>297</v>
      </c>
      <c r="M29" s="115"/>
      <c r="N29" s="94">
        <f t="shared" si="4"/>
        <v>64</v>
      </c>
      <c r="O29" s="63" t="s">
        <v>335</v>
      </c>
      <c r="P29" s="64" t="s">
        <v>261</v>
      </c>
      <c r="Q29" s="65" t="s">
        <v>298</v>
      </c>
      <c r="R29" s="97"/>
      <c r="U29" s="124" t="s">
        <v>9</v>
      </c>
      <c r="V29" s="85" t="s">
        <v>13</v>
      </c>
      <c r="W29" s="265" t="s">
        <v>27</v>
      </c>
      <c r="X29" s="266"/>
      <c r="Y29" s="85" t="s">
        <v>7</v>
      </c>
      <c r="Z29" s="88" t="s">
        <v>3</v>
      </c>
    </row>
    <row r="30" spans="1:26" x14ac:dyDescent="0.2">
      <c r="A30" s="158">
        <f t="shared" si="1"/>
        <v>27</v>
      </c>
      <c r="B30" s="58" t="s">
        <v>111</v>
      </c>
      <c r="C30" s="62" t="s">
        <v>43</v>
      </c>
      <c r="D30" s="100">
        <f t="shared" si="3"/>
        <v>93</v>
      </c>
      <c r="E30" s="59" t="s">
        <v>177</v>
      </c>
      <c r="F30" s="202" t="s">
        <v>44</v>
      </c>
      <c r="I30" s="94">
        <f t="shared" si="2"/>
        <v>27</v>
      </c>
      <c r="J30" s="63" t="s">
        <v>264</v>
      </c>
      <c r="K30" s="64" t="s">
        <v>265</v>
      </c>
      <c r="L30" s="65" t="s">
        <v>30</v>
      </c>
      <c r="M30" s="120"/>
      <c r="N30" s="94">
        <f t="shared" si="4"/>
        <v>65</v>
      </c>
      <c r="O30" s="63" t="s">
        <v>336</v>
      </c>
      <c r="P30" s="64" t="s">
        <v>261</v>
      </c>
      <c r="Q30" s="65" t="s">
        <v>298</v>
      </c>
      <c r="R30" s="97"/>
      <c r="U30" s="94">
        <v>1</v>
      </c>
      <c r="V30" s="63" t="s">
        <v>386</v>
      </c>
      <c r="W30" s="267" t="s">
        <v>398</v>
      </c>
      <c r="X30" s="268"/>
      <c r="Y30" s="74" t="s">
        <v>397</v>
      </c>
      <c r="Z30" s="104"/>
    </row>
    <row r="31" spans="1:26" x14ac:dyDescent="0.2">
      <c r="A31" s="158">
        <f t="shared" si="1"/>
        <v>28</v>
      </c>
      <c r="B31" s="56" t="s">
        <v>112</v>
      </c>
      <c r="C31" s="181" t="s">
        <v>30</v>
      </c>
      <c r="D31" s="100">
        <f t="shared" si="3"/>
        <v>94</v>
      </c>
      <c r="E31" s="59" t="s">
        <v>178</v>
      </c>
      <c r="F31" s="201" t="s">
        <v>43</v>
      </c>
      <c r="I31" s="94">
        <f t="shared" si="2"/>
        <v>28</v>
      </c>
      <c r="J31" s="63" t="s">
        <v>266</v>
      </c>
      <c r="K31" s="186">
        <v>9</v>
      </c>
      <c r="L31" s="65" t="s">
        <v>295</v>
      </c>
      <c r="M31" s="121"/>
      <c r="N31" s="94">
        <f t="shared" si="4"/>
        <v>66</v>
      </c>
      <c r="O31" s="63" t="s">
        <v>337</v>
      </c>
      <c r="P31" s="64" t="s">
        <v>261</v>
      </c>
      <c r="Q31" s="222" t="s">
        <v>289</v>
      </c>
      <c r="R31" s="223"/>
      <c r="U31" s="94">
        <v>2</v>
      </c>
      <c r="V31" s="69" t="s">
        <v>387</v>
      </c>
      <c r="W31" s="263" t="s">
        <v>398</v>
      </c>
      <c r="X31" s="264"/>
      <c r="Y31" s="74" t="s">
        <v>397</v>
      </c>
      <c r="Z31" s="127"/>
    </row>
    <row r="32" spans="1:26" x14ac:dyDescent="0.2">
      <c r="A32" s="158">
        <f t="shared" si="1"/>
        <v>29</v>
      </c>
      <c r="B32" s="56" t="s">
        <v>113</v>
      </c>
      <c r="C32" s="181" t="s">
        <v>30</v>
      </c>
      <c r="D32" s="100">
        <f t="shared" si="3"/>
        <v>95</v>
      </c>
      <c r="E32" s="59" t="s">
        <v>179</v>
      </c>
      <c r="F32" s="204" t="s">
        <v>45</v>
      </c>
      <c r="I32" s="94">
        <f t="shared" si="2"/>
        <v>29</v>
      </c>
      <c r="J32" s="63" t="s">
        <v>267</v>
      </c>
      <c r="K32" s="64" t="s">
        <v>268</v>
      </c>
      <c r="L32" s="65" t="s">
        <v>295</v>
      </c>
      <c r="M32" s="121"/>
      <c r="N32" s="94">
        <f t="shared" si="4"/>
        <v>67</v>
      </c>
      <c r="O32" s="63" t="s">
        <v>338</v>
      </c>
      <c r="P32" s="64" t="s">
        <v>339</v>
      </c>
      <c r="Q32" s="65" t="s">
        <v>287</v>
      </c>
      <c r="R32" s="97"/>
      <c r="U32" s="94">
        <v>3</v>
      </c>
      <c r="V32" s="63" t="s">
        <v>388</v>
      </c>
      <c r="W32" s="263" t="s">
        <v>399</v>
      </c>
      <c r="X32" s="264"/>
      <c r="Y32" s="74" t="s">
        <v>397</v>
      </c>
      <c r="Z32" s="129"/>
    </row>
    <row r="33" spans="1:26" x14ac:dyDescent="0.2">
      <c r="A33" s="158">
        <f t="shared" si="1"/>
        <v>30</v>
      </c>
      <c r="B33" s="56" t="s">
        <v>114</v>
      </c>
      <c r="C33" s="181" t="s">
        <v>30</v>
      </c>
      <c r="D33" s="100">
        <f t="shared" si="3"/>
        <v>96</v>
      </c>
      <c r="E33" s="59" t="s">
        <v>180</v>
      </c>
      <c r="F33" s="202" t="s">
        <v>44</v>
      </c>
      <c r="I33" s="94">
        <f t="shared" si="2"/>
        <v>30</v>
      </c>
      <c r="J33" s="63" t="s">
        <v>269</v>
      </c>
      <c r="K33" s="64" t="s">
        <v>270</v>
      </c>
      <c r="L33" s="65" t="s">
        <v>286</v>
      </c>
      <c r="M33" s="121"/>
      <c r="N33" s="94">
        <f t="shared" si="4"/>
        <v>68</v>
      </c>
      <c r="O33" s="63" t="s">
        <v>340</v>
      </c>
      <c r="P33" s="64" t="s">
        <v>274</v>
      </c>
      <c r="Q33" s="65" t="s">
        <v>287</v>
      </c>
      <c r="R33" s="97"/>
      <c r="U33" s="94">
        <v>4</v>
      </c>
      <c r="V33" s="63" t="s">
        <v>389</v>
      </c>
      <c r="W33" s="263" t="s">
        <v>399</v>
      </c>
      <c r="X33" s="264"/>
      <c r="Y33" s="74" t="s">
        <v>397</v>
      </c>
      <c r="Z33" s="129"/>
    </row>
    <row r="34" spans="1:26" x14ac:dyDescent="0.2">
      <c r="A34" s="158">
        <f t="shared" si="1"/>
        <v>31</v>
      </c>
      <c r="B34" s="56" t="s">
        <v>115</v>
      </c>
      <c r="C34" s="181" t="s">
        <v>30</v>
      </c>
      <c r="D34" s="100">
        <f t="shared" si="3"/>
        <v>97</v>
      </c>
      <c r="E34" s="59" t="s">
        <v>181</v>
      </c>
      <c r="F34" s="201" t="s">
        <v>43</v>
      </c>
      <c r="I34" s="94">
        <f t="shared" si="2"/>
        <v>31</v>
      </c>
      <c r="J34" s="63" t="s">
        <v>271</v>
      </c>
      <c r="K34" s="64" t="s">
        <v>272</v>
      </c>
      <c r="L34" s="65" t="s">
        <v>296</v>
      </c>
      <c r="M34" s="121"/>
      <c r="N34" s="94">
        <f t="shared" si="4"/>
        <v>69</v>
      </c>
      <c r="O34" s="63" t="s">
        <v>341</v>
      </c>
      <c r="P34" s="64" t="s">
        <v>261</v>
      </c>
      <c r="Q34" s="65" t="s">
        <v>289</v>
      </c>
      <c r="R34" s="97"/>
      <c r="U34" s="94">
        <v>5</v>
      </c>
      <c r="V34" s="63" t="s">
        <v>390</v>
      </c>
      <c r="W34" s="263" t="s">
        <v>398</v>
      </c>
      <c r="X34" s="264"/>
      <c r="Y34" s="74" t="s">
        <v>397</v>
      </c>
      <c r="Z34" s="129"/>
    </row>
    <row r="35" spans="1:26" x14ac:dyDescent="0.2">
      <c r="A35" s="158">
        <f t="shared" si="1"/>
        <v>32</v>
      </c>
      <c r="B35" s="56" t="s">
        <v>116</v>
      </c>
      <c r="C35" s="181" t="s">
        <v>30</v>
      </c>
      <c r="D35" s="100">
        <f t="shared" si="3"/>
        <v>98</v>
      </c>
      <c r="E35" s="59" t="s">
        <v>182</v>
      </c>
      <c r="F35" s="203" t="s">
        <v>30</v>
      </c>
      <c r="I35" s="94">
        <f t="shared" si="2"/>
        <v>32</v>
      </c>
      <c r="J35" s="63" t="s">
        <v>273</v>
      </c>
      <c r="K35" s="64" t="s">
        <v>274</v>
      </c>
      <c r="L35" s="65" t="s">
        <v>298</v>
      </c>
      <c r="M35" s="125"/>
      <c r="N35" s="94">
        <f t="shared" si="4"/>
        <v>70</v>
      </c>
      <c r="O35" s="63" t="s">
        <v>342</v>
      </c>
      <c r="P35" s="64" t="s">
        <v>343</v>
      </c>
      <c r="Q35" s="65" t="s">
        <v>30</v>
      </c>
      <c r="R35" s="97"/>
      <c r="U35" s="94">
        <v>6</v>
      </c>
      <c r="V35" s="69" t="s">
        <v>391</v>
      </c>
      <c r="W35" s="263" t="s">
        <v>398</v>
      </c>
      <c r="X35" s="264"/>
      <c r="Y35" s="74" t="s">
        <v>397</v>
      </c>
      <c r="Z35" s="129"/>
    </row>
    <row r="36" spans="1:26" x14ac:dyDescent="0.2">
      <c r="A36" s="158">
        <f t="shared" si="1"/>
        <v>33</v>
      </c>
      <c r="B36" s="56" t="s">
        <v>117</v>
      </c>
      <c r="C36" s="181" t="s">
        <v>30</v>
      </c>
      <c r="D36" s="100">
        <f t="shared" si="3"/>
        <v>99</v>
      </c>
      <c r="E36" s="59" t="s">
        <v>183</v>
      </c>
      <c r="F36" s="202" t="s">
        <v>44</v>
      </c>
      <c r="G36" s="126"/>
      <c r="H36" s="126"/>
      <c r="I36" s="94">
        <f t="shared" si="2"/>
        <v>33</v>
      </c>
      <c r="J36" s="63" t="s">
        <v>275</v>
      </c>
      <c r="K36" s="64" t="s">
        <v>276</v>
      </c>
      <c r="L36" s="65" t="s">
        <v>299</v>
      </c>
      <c r="M36" s="121"/>
      <c r="N36" s="94">
        <f t="shared" si="4"/>
        <v>71</v>
      </c>
      <c r="O36" s="63" t="s">
        <v>344</v>
      </c>
      <c r="P36" s="64" t="s">
        <v>261</v>
      </c>
      <c r="Q36" s="65" t="s">
        <v>290</v>
      </c>
      <c r="R36" s="97"/>
      <c r="U36" s="94">
        <v>7</v>
      </c>
      <c r="V36" s="63" t="s">
        <v>392</v>
      </c>
      <c r="W36" s="263" t="s">
        <v>399</v>
      </c>
      <c r="X36" s="264"/>
      <c r="Y36" s="74" t="s">
        <v>397</v>
      </c>
      <c r="Z36" s="127"/>
    </row>
    <row r="37" spans="1:26" ht="14.1" customHeight="1" x14ac:dyDescent="0.2">
      <c r="A37" s="158">
        <f t="shared" si="1"/>
        <v>34</v>
      </c>
      <c r="B37" s="56" t="s">
        <v>118</v>
      </c>
      <c r="C37" s="62" t="s">
        <v>43</v>
      </c>
      <c r="D37" s="100">
        <f t="shared" si="3"/>
        <v>100</v>
      </c>
      <c r="E37" s="59" t="s">
        <v>184</v>
      </c>
      <c r="F37" s="201" t="s">
        <v>43</v>
      </c>
      <c r="G37" s="128"/>
      <c r="H37" s="128"/>
      <c r="I37" s="94">
        <f t="shared" si="2"/>
        <v>34</v>
      </c>
      <c r="J37" s="63" t="s">
        <v>277</v>
      </c>
      <c r="K37" s="64" t="s">
        <v>278</v>
      </c>
      <c r="L37" s="65" t="s">
        <v>297</v>
      </c>
      <c r="M37" s="121"/>
      <c r="N37" s="94">
        <f t="shared" si="4"/>
        <v>72</v>
      </c>
      <c r="O37" s="63" t="s">
        <v>345</v>
      </c>
      <c r="P37" s="64" t="s">
        <v>261</v>
      </c>
      <c r="Q37" s="65" t="s">
        <v>298</v>
      </c>
      <c r="R37" s="97"/>
      <c r="U37" s="94">
        <v>8</v>
      </c>
      <c r="V37" s="63" t="s">
        <v>393</v>
      </c>
      <c r="W37" s="263" t="s">
        <v>398</v>
      </c>
      <c r="X37" s="264"/>
      <c r="Y37" s="74" t="s">
        <v>397</v>
      </c>
      <c r="Z37" s="131"/>
    </row>
    <row r="38" spans="1:26" ht="13.5" customHeight="1" x14ac:dyDescent="0.2">
      <c r="A38" s="158">
        <f t="shared" si="1"/>
        <v>35</v>
      </c>
      <c r="B38" s="56" t="s">
        <v>119</v>
      </c>
      <c r="C38" s="62" t="s">
        <v>43</v>
      </c>
      <c r="D38" s="100">
        <f t="shared" si="3"/>
        <v>101</v>
      </c>
      <c r="E38" s="59" t="s">
        <v>185</v>
      </c>
      <c r="F38" s="201" t="s">
        <v>43</v>
      </c>
      <c r="G38" s="130"/>
      <c r="H38" s="130"/>
      <c r="I38" s="94">
        <f t="shared" si="2"/>
        <v>35</v>
      </c>
      <c r="J38" s="63" t="s">
        <v>279</v>
      </c>
      <c r="K38" s="64" t="s">
        <v>280</v>
      </c>
      <c r="L38" s="65" t="s">
        <v>286</v>
      </c>
      <c r="M38" s="121"/>
      <c r="N38" s="94">
        <f t="shared" si="4"/>
        <v>73</v>
      </c>
      <c r="O38" s="63" t="s">
        <v>346</v>
      </c>
      <c r="P38" s="64" t="s">
        <v>347</v>
      </c>
      <c r="Q38" s="65" t="s">
        <v>297</v>
      </c>
      <c r="R38" s="97"/>
      <c r="U38" s="94">
        <v>9</v>
      </c>
      <c r="V38" s="63" t="s">
        <v>394</v>
      </c>
      <c r="W38" s="263" t="s">
        <v>399</v>
      </c>
      <c r="X38" s="264"/>
      <c r="Y38" s="74" t="s">
        <v>397</v>
      </c>
      <c r="Z38" s="132"/>
    </row>
    <row r="39" spans="1:26" ht="13.5" customHeight="1" x14ac:dyDescent="0.2">
      <c r="A39" s="158">
        <f t="shared" si="1"/>
        <v>36</v>
      </c>
      <c r="B39" s="56" t="s">
        <v>120</v>
      </c>
      <c r="C39" s="181" t="s">
        <v>30</v>
      </c>
      <c r="D39" s="100">
        <f t="shared" si="3"/>
        <v>102</v>
      </c>
      <c r="E39" s="59" t="s">
        <v>186</v>
      </c>
      <c r="F39" s="201" t="s">
        <v>43</v>
      </c>
      <c r="I39" s="94">
        <f t="shared" si="2"/>
        <v>36</v>
      </c>
      <c r="J39" s="63" t="s">
        <v>281</v>
      </c>
      <c r="K39" s="64" t="s">
        <v>282</v>
      </c>
      <c r="L39" s="65" t="s">
        <v>286</v>
      </c>
      <c r="M39" s="121"/>
      <c r="N39" s="96">
        <f t="shared" si="4"/>
        <v>74</v>
      </c>
      <c r="O39" s="63" t="s">
        <v>348</v>
      </c>
      <c r="P39" s="186">
        <v>9</v>
      </c>
      <c r="Q39" s="65" t="s">
        <v>295</v>
      </c>
      <c r="R39" s="97"/>
      <c r="U39" s="94">
        <v>10</v>
      </c>
      <c r="V39" s="63" t="s">
        <v>395</v>
      </c>
      <c r="W39" s="263" t="s">
        <v>399</v>
      </c>
      <c r="X39" s="264"/>
      <c r="Y39" s="74" t="s">
        <v>397</v>
      </c>
      <c r="Z39" s="131"/>
    </row>
    <row r="40" spans="1:26" ht="13.5" customHeight="1" thickBot="1" x14ac:dyDescent="0.25">
      <c r="A40" s="158">
        <f t="shared" si="1"/>
        <v>37</v>
      </c>
      <c r="B40" s="56" t="s">
        <v>121</v>
      </c>
      <c r="C40" s="62" t="s">
        <v>43</v>
      </c>
      <c r="D40" s="100">
        <f t="shared" si="3"/>
        <v>103</v>
      </c>
      <c r="E40" s="59" t="s">
        <v>187</v>
      </c>
      <c r="F40" s="203" t="s">
        <v>30</v>
      </c>
      <c r="I40" s="94">
        <f t="shared" si="2"/>
        <v>37</v>
      </c>
      <c r="J40" s="63" t="s">
        <v>283</v>
      </c>
      <c r="K40" s="64" t="s">
        <v>261</v>
      </c>
      <c r="L40" s="65" t="s">
        <v>290</v>
      </c>
      <c r="M40" s="121"/>
      <c r="N40" s="94">
        <f t="shared" si="4"/>
        <v>75</v>
      </c>
      <c r="O40" s="63" t="s">
        <v>349</v>
      </c>
      <c r="P40" s="64" t="s">
        <v>350</v>
      </c>
      <c r="Q40" s="65" t="s">
        <v>286</v>
      </c>
      <c r="R40" s="97"/>
      <c r="U40" s="175">
        <v>11</v>
      </c>
      <c r="V40" s="66" t="s">
        <v>396</v>
      </c>
      <c r="W40" s="255" t="s">
        <v>399</v>
      </c>
      <c r="X40" s="256"/>
      <c r="Y40" s="200" t="s">
        <v>397</v>
      </c>
      <c r="Z40" s="199"/>
    </row>
    <row r="41" spans="1:26" ht="13.5" customHeight="1" thickBot="1" x14ac:dyDescent="0.25">
      <c r="A41" s="158">
        <f t="shared" si="1"/>
        <v>38</v>
      </c>
      <c r="B41" s="56" t="s">
        <v>122</v>
      </c>
      <c r="C41" s="62" t="s">
        <v>43</v>
      </c>
      <c r="D41" s="100">
        <f t="shared" si="3"/>
        <v>104</v>
      </c>
      <c r="E41" s="59" t="s">
        <v>188</v>
      </c>
      <c r="F41" s="202" t="s">
        <v>44</v>
      </c>
      <c r="I41" s="103">
        <f t="shared" si="2"/>
        <v>38</v>
      </c>
      <c r="J41" s="66" t="s">
        <v>284</v>
      </c>
      <c r="K41" s="67" t="s">
        <v>285</v>
      </c>
      <c r="L41" s="68" t="s">
        <v>289</v>
      </c>
      <c r="M41" s="170"/>
      <c r="N41" s="187"/>
      <c r="O41" s="188"/>
      <c r="P41" s="189"/>
      <c r="Q41" s="190"/>
      <c r="R41" s="191"/>
    </row>
    <row r="42" spans="1:26" ht="13.5" customHeight="1" thickBot="1" x14ac:dyDescent="0.25">
      <c r="A42" s="158">
        <f t="shared" si="1"/>
        <v>39</v>
      </c>
      <c r="B42" s="56" t="s">
        <v>123</v>
      </c>
      <c r="C42" s="181" t="s">
        <v>30</v>
      </c>
      <c r="D42" s="100">
        <f t="shared" si="3"/>
        <v>105</v>
      </c>
      <c r="E42" s="59" t="s">
        <v>189</v>
      </c>
      <c r="F42" s="202" t="s">
        <v>44</v>
      </c>
    </row>
    <row r="43" spans="1:26" ht="16.5" thickBot="1" x14ac:dyDescent="0.25">
      <c r="A43" s="158">
        <f t="shared" si="1"/>
        <v>40</v>
      </c>
      <c r="B43" s="56" t="s">
        <v>124</v>
      </c>
      <c r="C43" s="180" t="s">
        <v>44</v>
      </c>
      <c r="D43" s="100">
        <f t="shared" si="3"/>
        <v>106</v>
      </c>
      <c r="E43" s="59" t="s">
        <v>190</v>
      </c>
      <c r="F43" s="202" t="s">
        <v>44</v>
      </c>
      <c r="K43" s="135" t="s">
        <v>18</v>
      </c>
      <c r="L43" s="136"/>
      <c r="M43" s="136"/>
      <c r="N43" s="136"/>
      <c r="O43" s="136"/>
      <c r="P43" s="137"/>
    </row>
    <row r="44" spans="1:26" x14ac:dyDescent="0.2">
      <c r="A44" s="158">
        <f t="shared" si="1"/>
        <v>41</v>
      </c>
      <c r="B44" s="56" t="s">
        <v>125</v>
      </c>
      <c r="C44" s="181" t="s">
        <v>30</v>
      </c>
      <c r="D44" s="100">
        <f t="shared" si="3"/>
        <v>107</v>
      </c>
      <c r="E44" s="59" t="s">
        <v>191</v>
      </c>
      <c r="F44" s="202" t="s">
        <v>44</v>
      </c>
      <c r="K44" s="138">
        <v>1</v>
      </c>
      <c r="L44" s="139" t="s">
        <v>19</v>
      </c>
      <c r="M44" s="140"/>
      <c r="N44" s="141" t="s">
        <v>37</v>
      </c>
      <c r="O44" s="141"/>
      <c r="P44" s="142"/>
    </row>
    <row r="45" spans="1:26" ht="25.5" x14ac:dyDescent="0.2">
      <c r="A45" s="158">
        <f t="shared" si="1"/>
        <v>42</v>
      </c>
      <c r="B45" s="56" t="s">
        <v>126</v>
      </c>
      <c r="C45" s="180" t="s">
        <v>45</v>
      </c>
      <c r="D45" s="100">
        <f t="shared" si="3"/>
        <v>108</v>
      </c>
      <c r="E45" s="59" t="s">
        <v>192</v>
      </c>
      <c r="F45" s="201" t="s">
        <v>43</v>
      </c>
      <c r="K45" s="138">
        <v>2</v>
      </c>
      <c r="L45" s="139" t="s">
        <v>20</v>
      </c>
      <c r="M45" s="140"/>
      <c r="N45" s="141" t="s">
        <v>8</v>
      </c>
      <c r="O45" s="141"/>
      <c r="P45" s="142"/>
    </row>
    <row r="46" spans="1:26" x14ac:dyDescent="0.2">
      <c r="A46" s="158">
        <f t="shared" si="1"/>
        <v>43</v>
      </c>
      <c r="B46" s="56" t="s">
        <v>127</v>
      </c>
      <c r="C46" s="181" t="s">
        <v>30</v>
      </c>
      <c r="D46" s="100">
        <f t="shared" si="3"/>
        <v>109</v>
      </c>
      <c r="E46" s="59" t="s">
        <v>193</v>
      </c>
      <c r="F46" s="203" t="s">
        <v>30</v>
      </c>
      <c r="K46" s="143">
        <v>3</v>
      </c>
      <c r="L46" s="144" t="s">
        <v>21</v>
      </c>
      <c r="M46" s="140"/>
      <c r="N46" s="144" t="s">
        <v>33</v>
      </c>
      <c r="O46" s="144"/>
      <c r="P46" s="145"/>
    </row>
    <row r="47" spans="1:26" ht="14.25" customHeight="1" x14ac:dyDescent="0.2">
      <c r="A47" s="158">
        <f t="shared" si="1"/>
        <v>44</v>
      </c>
      <c r="B47" s="59" t="s">
        <v>128</v>
      </c>
      <c r="C47" s="62" t="s">
        <v>43</v>
      </c>
      <c r="D47" s="100">
        <f t="shared" ref="D47:D69" si="5">(D46+1)</f>
        <v>110</v>
      </c>
      <c r="E47" s="59" t="s">
        <v>194</v>
      </c>
      <c r="F47" s="203" t="s">
        <v>30</v>
      </c>
      <c r="K47" s="143">
        <v>4</v>
      </c>
      <c r="L47" s="144" t="s">
        <v>22</v>
      </c>
      <c r="M47" s="140"/>
      <c r="N47" s="144" t="s">
        <v>34</v>
      </c>
      <c r="O47" s="144"/>
      <c r="P47" s="145"/>
    </row>
    <row r="48" spans="1:26" x14ac:dyDescent="0.2">
      <c r="A48" s="158">
        <f t="shared" si="1"/>
        <v>45</v>
      </c>
      <c r="B48" s="56" t="s">
        <v>129</v>
      </c>
      <c r="C48" s="62" t="s">
        <v>43</v>
      </c>
      <c r="D48" s="100">
        <f t="shared" si="5"/>
        <v>111</v>
      </c>
      <c r="E48" s="59" t="s">
        <v>195</v>
      </c>
      <c r="F48" s="202" t="s">
        <v>44</v>
      </c>
      <c r="K48" s="143">
        <v>5</v>
      </c>
      <c r="L48" s="141" t="s">
        <v>23</v>
      </c>
      <c r="M48" s="140"/>
      <c r="N48" s="141" t="s">
        <v>35</v>
      </c>
      <c r="O48" s="144"/>
      <c r="P48" s="145"/>
    </row>
    <row r="49" spans="1:16" ht="13.5" thickBot="1" x14ac:dyDescent="0.25">
      <c r="A49" s="158">
        <f t="shared" si="1"/>
        <v>46</v>
      </c>
      <c r="B49" s="56" t="s">
        <v>130</v>
      </c>
      <c r="C49" s="62" t="s">
        <v>43</v>
      </c>
      <c r="D49" s="100">
        <f t="shared" si="5"/>
        <v>112</v>
      </c>
      <c r="E49" s="59" t="s">
        <v>196</v>
      </c>
      <c r="F49" s="201" t="s">
        <v>43</v>
      </c>
      <c r="K49" s="146"/>
      <c r="L49" s="147"/>
      <c r="M49" s="148"/>
      <c r="N49" s="148"/>
      <c r="O49" s="148"/>
      <c r="P49" s="149"/>
    </row>
    <row r="50" spans="1:16" x14ac:dyDescent="0.2">
      <c r="A50" s="158">
        <f t="shared" si="1"/>
        <v>47</v>
      </c>
      <c r="B50" s="56" t="s">
        <v>131</v>
      </c>
      <c r="C50" s="62" t="s">
        <v>43</v>
      </c>
      <c r="D50" s="100">
        <f t="shared" si="5"/>
        <v>113</v>
      </c>
      <c r="E50" s="59" t="s">
        <v>197</v>
      </c>
      <c r="F50" s="202" t="s">
        <v>44</v>
      </c>
    </row>
    <row r="51" spans="1:16" x14ac:dyDescent="0.2">
      <c r="A51" s="158">
        <f t="shared" si="1"/>
        <v>48</v>
      </c>
      <c r="B51" s="179" t="s">
        <v>132</v>
      </c>
      <c r="C51" s="62" t="s">
        <v>43</v>
      </c>
      <c r="D51" s="100">
        <f t="shared" si="5"/>
        <v>114</v>
      </c>
      <c r="E51" s="59" t="s">
        <v>198</v>
      </c>
      <c r="F51" s="202" t="s">
        <v>44</v>
      </c>
    </row>
    <row r="52" spans="1:16" x14ac:dyDescent="0.2">
      <c r="A52" s="158">
        <f t="shared" si="1"/>
        <v>49</v>
      </c>
      <c r="B52" s="60" t="s">
        <v>133</v>
      </c>
      <c r="C52" s="62" t="s">
        <v>43</v>
      </c>
      <c r="D52" s="100">
        <f t="shared" si="5"/>
        <v>115</v>
      </c>
      <c r="E52" s="59" t="s">
        <v>199</v>
      </c>
      <c r="F52" s="202" t="s">
        <v>44</v>
      </c>
    </row>
    <row r="53" spans="1:16" x14ac:dyDescent="0.2">
      <c r="A53" s="158">
        <f t="shared" si="1"/>
        <v>50</v>
      </c>
      <c r="B53" s="59" t="s">
        <v>134</v>
      </c>
      <c r="C53" s="62" t="s">
        <v>43</v>
      </c>
      <c r="D53" s="100">
        <f t="shared" si="5"/>
        <v>116</v>
      </c>
      <c r="E53" s="59" t="s">
        <v>200</v>
      </c>
      <c r="F53" s="202" t="s">
        <v>44</v>
      </c>
    </row>
    <row r="54" spans="1:16" x14ac:dyDescent="0.2">
      <c r="A54" s="158">
        <f t="shared" si="1"/>
        <v>51</v>
      </c>
      <c r="B54" s="59" t="s">
        <v>135</v>
      </c>
      <c r="C54" s="62" t="s">
        <v>43</v>
      </c>
      <c r="D54" s="100">
        <f t="shared" si="5"/>
        <v>117</v>
      </c>
      <c r="E54" s="59" t="s">
        <v>201</v>
      </c>
      <c r="F54" s="202" t="s">
        <v>44</v>
      </c>
    </row>
    <row r="55" spans="1:16" x14ac:dyDescent="0.2">
      <c r="A55" s="158">
        <f t="shared" si="1"/>
        <v>52</v>
      </c>
      <c r="B55" s="59" t="s">
        <v>136</v>
      </c>
      <c r="C55" s="62" t="s">
        <v>43</v>
      </c>
      <c r="D55" s="100">
        <f t="shared" si="5"/>
        <v>118</v>
      </c>
      <c r="E55" s="59" t="s">
        <v>202</v>
      </c>
      <c r="F55" s="202" t="s">
        <v>44</v>
      </c>
    </row>
    <row r="56" spans="1:16" x14ac:dyDescent="0.2">
      <c r="A56" s="158">
        <f t="shared" si="1"/>
        <v>53</v>
      </c>
      <c r="B56" s="59" t="s">
        <v>137</v>
      </c>
      <c r="C56" s="62" t="s">
        <v>43</v>
      </c>
      <c r="D56" s="100">
        <f t="shared" si="5"/>
        <v>119</v>
      </c>
      <c r="E56" s="61" t="s">
        <v>203</v>
      </c>
      <c r="F56" s="202" t="s">
        <v>44</v>
      </c>
    </row>
    <row r="57" spans="1:16" x14ac:dyDescent="0.2">
      <c r="A57" s="158">
        <f t="shared" si="1"/>
        <v>54</v>
      </c>
      <c r="B57" s="59" t="s">
        <v>138</v>
      </c>
      <c r="C57" s="62" t="s">
        <v>43</v>
      </c>
      <c r="D57" s="100">
        <f t="shared" si="5"/>
        <v>120</v>
      </c>
      <c r="E57" s="59" t="s">
        <v>204</v>
      </c>
      <c r="F57" s="201" t="s">
        <v>43</v>
      </c>
    </row>
    <row r="58" spans="1:16" x14ac:dyDescent="0.2">
      <c r="A58" s="158">
        <f t="shared" si="1"/>
        <v>55</v>
      </c>
      <c r="B58" s="59" t="s">
        <v>139</v>
      </c>
      <c r="C58" s="62" t="s">
        <v>43</v>
      </c>
      <c r="D58" s="100">
        <f t="shared" si="5"/>
        <v>121</v>
      </c>
      <c r="E58" s="59" t="s">
        <v>205</v>
      </c>
      <c r="F58" s="203" t="s">
        <v>30</v>
      </c>
      <c r="I58" s="77"/>
    </row>
    <row r="59" spans="1:16" x14ac:dyDescent="0.2">
      <c r="A59" s="158">
        <f t="shared" si="1"/>
        <v>56</v>
      </c>
      <c r="B59" s="59" t="s">
        <v>140</v>
      </c>
      <c r="C59" s="62" t="s">
        <v>43</v>
      </c>
      <c r="D59" s="100">
        <f t="shared" si="5"/>
        <v>122</v>
      </c>
      <c r="E59" s="59" t="s">
        <v>206</v>
      </c>
      <c r="F59" s="201" t="s">
        <v>43</v>
      </c>
      <c r="I59" s="77"/>
    </row>
    <row r="60" spans="1:16" x14ac:dyDescent="0.2">
      <c r="A60" s="158">
        <f t="shared" si="1"/>
        <v>57</v>
      </c>
      <c r="B60" s="59" t="s">
        <v>141</v>
      </c>
      <c r="C60" s="62" t="s">
        <v>43</v>
      </c>
      <c r="D60" s="100">
        <f t="shared" si="5"/>
        <v>123</v>
      </c>
      <c r="E60" s="59" t="s">
        <v>207</v>
      </c>
      <c r="F60" s="201" t="s">
        <v>43</v>
      </c>
      <c r="I60" s="77"/>
    </row>
    <row r="61" spans="1:16" x14ac:dyDescent="0.2">
      <c r="A61" s="158">
        <f t="shared" si="1"/>
        <v>58</v>
      </c>
      <c r="B61" s="59" t="s">
        <v>142</v>
      </c>
      <c r="C61" s="62" t="s">
        <v>43</v>
      </c>
      <c r="D61" s="100">
        <f t="shared" si="5"/>
        <v>124</v>
      </c>
      <c r="E61" s="60" t="s">
        <v>208</v>
      </c>
      <c r="F61" s="201" t="s">
        <v>43</v>
      </c>
    </row>
    <row r="62" spans="1:16" x14ac:dyDescent="0.2">
      <c r="A62" s="158">
        <f t="shared" si="1"/>
        <v>59</v>
      </c>
      <c r="B62" s="59" t="s">
        <v>143</v>
      </c>
      <c r="C62" s="62" t="s">
        <v>43</v>
      </c>
      <c r="D62" s="100">
        <f t="shared" si="5"/>
        <v>125</v>
      </c>
      <c r="E62" s="59" t="s">
        <v>209</v>
      </c>
      <c r="F62" s="201" t="s">
        <v>43</v>
      </c>
    </row>
    <row r="63" spans="1:16" x14ac:dyDescent="0.2">
      <c r="A63" s="158">
        <f t="shared" si="1"/>
        <v>60</v>
      </c>
      <c r="B63" s="59" t="s">
        <v>144</v>
      </c>
      <c r="C63" s="62" t="s">
        <v>43</v>
      </c>
      <c r="D63" s="100">
        <f t="shared" si="5"/>
        <v>126</v>
      </c>
      <c r="E63" s="59" t="s">
        <v>210</v>
      </c>
      <c r="F63" s="203" t="s">
        <v>30</v>
      </c>
    </row>
    <row r="64" spans="1:16" ht="25.5" x14ac:dyDescent="0.2">
      <c r="A64" s="94">
        <f t="shared" si="1"/>
        <v>61</v>
      </c>
      <c r="B64" s="59" t="s">
        <v>145</v>
      </c>
      <c r="C64" s="180" t="s">
        <v>45</v>
      </c>
      <c r="D64" s="100">
        <f t="shared" si="5"/>
        <v>127</v>
      </c>
      <c r="E64" s="59" t="s">
        <v>211</v>
      </c>
      <c r="F64" s="201" t="s">
        <v>43</v>
      </c>
    </row>
    <row r="65" spans="1:8" ht="25.5" x14ac:dyDescent="0.2">
      <c r="A65" s="94">
        <f t="shared" si="1"/>
        <v>62</v>
      </c>
      <c r="B65" s="59" t="s">
        <v>146</v>
      </c>
      <c r="C65" s="180" t="s">
        <v>45</v>
      </c>
      <c r="D65" s="100">
        <f t="shared" si="5"/>
        <v>128</v>
      </c>
      <c r="E65" s="59" t="s">
        <v>212</v>
      </c>
      <c r="F65" s="201" t="s">
        <v>43</v>
      </c>
    </row>
    <row r="66" spans="1:8" ht="25.5" x14ac:dyDescent="0.2">
      <c r="A66" s="94">
        <f t="shared" si="1"/>
        <v>63</v>
      </c>
      <c r="B66" s="59" t="s">
        <v>147</v>
      </c>
      <c r="C66" s="180" t="s">
        <v>45</v>
      </c>
      <c r="D66" s="100">
        <f t="shared" si="5"/>
        <v>129</v>
      </c>
      <c r="E66" s="59" t="s">
        <v>213</v>
      </c>
      <c r="F66" s="201" t="s">
        <v>43</v>
      </c>
    </row>
    <row r="67" spans="1:8" ht="25.5" x14ac:dyDescent="0.2">
      <c r="A67" s="94">
        <f t="shared" si="1"/>
        <v>64</v>
      </c>
      <c r="B67" s="59" t="s">
        <v>148</v>
      </c>
      <c r="C67" s="180" t="s">
        <v>45</v>
      </c>
      <c r="D67" s="100">
        <f t="shared" si="5"/>
        <v>130</v>
      </c>
      <c r="E67" s="59" t="s">
        <v>214</v>
      </c>
      <c r="F67" s="202" t="s">
        <v>45</v>
      </c>
    </row>
    <row r="68" spans="1:8" ht="25.5" x14ac:dyDescent="0.2">
      <c r="A68" s="94">
        <f t="shared" si="1"/>
        <v>65</v>
      </c>
      <c r="B68" s="59" t="s">
        <v>149</v>
      </c>
      <c r="C68" s="180" t="s">
        <v>45</v>
      </c>
      <c r="D68" s="100">
        <f t="shared" si="5"/>
        <v>131</v>
      </c>
      <c r="E68" s="59" t="s">
        <v>215</v>
      </c>
      <c r="F68" s="201" t="s">
        <v>43</v>
      </c>
    </row>
    <row r="69" spans="1:8" ht="26.25" thickBot="1" x14ac:dyDescent="0.25">
      <c r="A69" s="103">
        <f t="shared" si="1"/>
        <v>66</v>
      </c>
      <c r="B69" s="71" t="s">
        <v>150</v>
      </c>
      <c r="C69" s="182" t="s">
        <v>219</v>
      </c>
      <c r="D69" s="165">
        <f t="shared" si="5"/>
        <v>132</v>
      </c>
      <c r="E69" s="71" t="s">
        <v>216</v>
      </c>
      <c r="F69" s="205" t="s">
        <v>30</v>
      </c>
    </row>
    <row r="70" spans="1:8" ht="13.5" thickBot="1" x14ac:dyDescent="0.25"/>
    <row r="71" spans="1:8" ht="16.5" thickBot="1" x14ac:dyDescent="0.3">
      <c r="B71" s="173" t="s">
        <v>218</v>
      </c>
      <c r="C71" s="171"/>
      <c r="D71" s="171"/>
      <c r="E71" s="171"/>
      <c r="F71" s="171"/>
      <c r="G71" s="172"/>
    </row>
    <row r="72" spans="1:8" x14ac:dyDescent="0.2">
      <c r="B72" s="183" t="s">
        <v>31</v>
      </c>
      <c r="C72" s="275" t="s">
        <v>42</v>
      </c>
      <c r="D72" s="276"/>
      <c r="E72" s="184" t="s">
        <v>30</v>
      </c>
      <c r="F72" s="273" t="s">
        <v>32</v>
      </c>
      <c r="G72" s="274"/>
    </row>
    <row r="73" spans="1:8" x14ac:dyDescent="0.2">
      <c r="B73" s="150">
        <v>35</v>
      </c>
      <c r="C73" s="271">
        <v>62</v>
      </c>
      <c r="D73" s="277"/>
      <c r="E73" s="151">
        <v>35</v>
      </c>
      <c r="F73" s="271">
        <f>B73+C73+D73+E73</f>
        <v>132</v>
      </c>
      <c r="G73" s="272"/>
    </row>
    <row r="74" spans="1:8" ht="13.5" thickBot="1" x14ac:dyDescent="0.25">
      <c r="B74" s="152">
        <f>35/132</f>
        <v>0.26515151515151514</v>
      </c>
      <c r="C74" s="269">
        <f>62/132</f>
        <v>0.46969696969696972</v>
      </c>
      <c r="D74" s="278"/>
      <c r="E74" s="153">
        <f>35/132</f>
        <v>0.26515151515151514</v>
      </c>
      <c r="F74" s="269">
        <f>B74+C74+D74+E74</f>
        <v>1</v>
      </c>
      <c r="G74" s="270"/>
    </row>
    <row r="78" spans="1:8" x14ac:dyDescent="0.2">
      <c r="H78" s="134"/>
    </row>
    <row r="79" spans="1:8" x14ac:dyDescent="0.2">
      <c r="H79" s="134"/>
    </row>
    <row r="80" spans="1:8" x14ac:dyDescent="0.2">
      <c r="H80" s="134"/>
    </row>
  </sheetData>
  <mergeCells count="21">
    <mergeCell ref="F74:G74"/>
    <mergeCell ref="F73:G73"/>
    <mergeCell ref="F72:G72"/>
    <mergeCell ref="C72:D72"/>
    <mergeCell ref="C73:D73"/>
    <mergeCell ref="C74:D74"/>
    <mergeCell ref="W40:X40"/>
    <mergeCell ref="A2:F2"/>
    <mergeCell ref="I2:R2"/>
    <mergeCell ref="U2:Z2"/>
    <mergeCell ref="W31:X31"/>
    <mergeCell ref="W29:X29"/>
    <mergeCell ref="W30:X30"/>
    <mergeCell ref="W32:X32"/>
    <mergeCell ref="W39:X39"/>
    <mergeCell ref="W33:X33"/>
    <mergeCell ref="W34:X34"/>
    <mergeCell ref="W35:X35"/>
    <mergeCell ref="W36:X36"/>
    <mergeCell ref="W37:X37"/>
    <mergeCell ref="W38:X38"/>
  </mergeCells>
  <phoneticPr fontId="7" type="noConversion"/>
  <printOptions horizontalCentered="1" verticalCentered="1"/>
  <pageMargins left="0.39" right="0.18" top="0.17" bottom="0.17" header="0.28000000000000003" footer="0.17"/>
  <pageSetup scale="69" orientation="landscape" r:id="rId1"/>
  <headerFooter alignWithMargins="0"/>
  <colBreaks count="1" manualBreakCount="1">
    <brk id="19" max="7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Coversheet</vt:lpstr>
      <vt:lpstr>Reports</vt:lpstr>
      <vt:lpstr>Clearance</vt:lpstr>
      <vt:lpstr>Working Notes Sheets</vt:lpstr>
      <vt:lpstr>Clearance!Print_Area</vt:lpstr>
      <vt:lpstr>Reports!Print_Area</vt:lpstr>
      <vt:lpstr>'Working Notes Sheets'!Print_Area</vt:lpstr>
      <vt:lpstr>Clearance!Print_Titles</vt:lpstr>
      <vt:lpstr>'Working Notes Sheets'!Print_Titles</vt:lpstr>
    </vt:vector>
  </TitlesOfParts>
  <Company>gapsc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gwalker</dc:creator>
  <cp:lastModifiedBy>Nancy Teele</cp:lastModifiedBy>
  <cp:lastPrinted>2019-05-09T15:11:23Z</cp:lastPrinted>
  <dcterms:created xsi:type="dcterms:W3CDTF">2008-04-02T19:15:07Z</dcterms:created>
  <dcterms:modified xsi:type="dcterms:W3CDTF">2026-06-11T20:40:46Z</dcterms:modified>
</cp:coreProperties>
</file>